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PGB\AppData\Local\Microsoft\Windows\INetCache\Content.Outlook\UF3SNAHL\"/>
    </mc:Choice>
  </mc:AlternateContent>
  <bookViews>
    <workbookView xWindow="0" yWindow="0" windowWidth="20490" windowHeight="7650" activeTab="1"/>
  </bookViews>
  <sheets>
    <sheet name="BANK MASTER" sheetId="2" r:id="rId1"/>
    <sheet name="BRANCH MASTER" sheetId="3" r:id="rId2"/>
    <sheet name="ATM MASTER" sheetId="4" r:id="rId3"/>
    <sheet name="CORPORATE BC MASTER" sheetId="6" r:id="rId4"/>
    <sheet name="BANK MITR MASTER" sheetId="5" r:id="rId5"/>
  </sheets>
  <externalReferences>
    <externalReference r:id="rId6"/>
    <externalReference r:id="rId7"/>
  </externalReferences>
  <definedNames>
    <definedName name="_xlnm._FilterDatabase" localSheetId="1" hidden="1">'BRANCH MASTER'!$A$2:$AF$525</definedName>
  </definedNames>
  <calcPr calcId="162913"/>
</workbook>
</file>

<file path=xl/calcChain.xml><?xml version="1.0" encoding="utf-8"?>
<calcChain xmlns="http://schemas.openxmlformats.org/spreadsheetml/2006/main">
  <c r="G523" i="3" l="1"/>
  <c r="O521" i="3"/>
  <c r="O520" i="3"/>
  <c r="O509" i="3"/>
  <c r="O488" i="3"/>
  <c r="P418" i="3"/>
  <c r="P421" i="3"/>
  <c r="I507" i="3"/>
  <c r="I504" i="3"/>
  <c r="Q400" i="3"/>
  <c r="Q138" i="3"/>
  <c r="Q137" i="3"/>
  <c r="Q495" i="3"/>
  <c r="Q494" i="3"/>
  <c r="Q11" i="3"/>
  <c r="Q135" i="3"/>
  <c r="Q325" i="3"/>
  <c r="Q445" i="3"/>
  <c r="Q438" i="3"/>
  <c r="Q496" i="3"/>
  <c r="Q456" i="3"/>
  <c r="Q459" i="3"/>
  <c r="Q461" i="3"/>
  <c r="Q464" i="3"/>
  <c r="Q465" i="3"/>
  <c r="Q467" i="3"/>
  <c r="Q460" i="3"/>
  <c r="Q462" i="3"/>
  <c r="Q463" i="3"/>
  <c r="Q466" i="3"/>
  <c r="Q457" i="3"/>
  <c r="Q497" i="3"/>
  <c r="Q458" i="3"/>
  <c r="Q492" i="3"/>
  <c r="Q487" i="3"/>
  <c r="Q489" i="3"/>
  <c r="Q455" i="3"/>
  <c r="Q493" i="3"/>
  <c r="Q333" i="3"/>
  <c r="Q447" i="3"/>
  <c r="Q328" i="3"/>
  <c r="Q331" i="3"/>
  <c r="Q332" i="3"/>
  <c r="Q397" i="3"/>
  <c r="Q334" i="3"/>
  <c r="Q419" i="3"/>
  <c r="Q353" i="3"/>
  <c r="Q161" i="3"/>
  <c r="Q321" i="3"/>
  <c r="Q302" i="3"/>
  <c r="Q122" i="3"/>
  <c r="Q264" i="3"/>
  <c r="Q383" i="3"/>
  <c r="Q202" i="3"/>
  <c r="Q390" i="3"/>
  <c r="Q379" i="3"/>
  <c r="Q199" i="3"/>
  <c r="Q201" i="3"/>
  <c r="Q415" i="3"/>
  <c r="Q195" i="3"/>
  <c r="Q203" i="3"/>
  <c r="Q414" i="3"/>
  <c r="Q366" i="3"/>
  <c r="Q417" i="3"/>
  <c r="Q498" i="3"/>
  <c r="Q490" i="3"/>
  <c r="Q444" i="3"/>
  <c r="Q491" i="3"/>
  <c r="Q446" i="3"/>
  <c r="Q433" i="3"/>
  <c r="Q480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374" i="3"/>
  <c r="Q198" i="3"/>
  <c r="Q200" i="3"/>
  <c r="Q516" i="3"/>
  <c r="Q517" i="3"/>
  <c r="Q518" i="3"/>
  <c r="Q519" i="3"/>
  <c r="Q520" i="3"/>
  <c r="Q521" i="3"/>
  <c r="Q522" i="3"/>
  <c r="Q523" i="3"/>
  <c r="Q524" i="3"/>
  <c r="Q525" i="3"/>
  <c r="Q482" i="3"/>
  <c r="P333" i="3"/>
  <c r="P312" i="3"/>
  <c r="P422" i="3"/>
  <c r="P311" i="3"/>
  <c r="P499" i="3"/>
  <c r="P447" i="3"/>
  <c r="P481" i="3"/>
  <c r="P416" i="3"/>
  <c r="P9" i="3"/>
  <c r="P478" i="3"/>
  <c r="P449" i="3"/>
  <c r="P328" i="3"/>
  <c r="P331" i="3"/>
  <c r="P332" i="3"/>
  <c r="P397" i="3"/>
  <c r="P334" i="3"/>
  <c r="P419" i="3"/>
  <c r="P228" i="3"/>
  <c r="P313" i="3"/>
  <c r="P314" i="3"/>
  <c r="P468" i="3"/>
  <c r="P353" i="3"/>
  <c r="P477" i="3"/>
  <c r="P479" i="3"/>
  <c r="P153" i="3"/>
  <c r="P480" i="3"/>
  <c r="P290" i="3"/>
  <c r="P270" i="3"/>
  <c r="P300" i="3"/>
  <c r="P504" i="3"/>
  <c r="P505" i="3"/>
  <c r="P506" i="3"/>
  <c r="P507" i="3"/>
  <c r="P508" i="3"/>
  <c r="P509" i="3"/>
  <c r="P511" i="3"/>
  <c r="P374" i="3"/>
  <c r="P197" i="3"/>
  <c r="P198" i="3"/>
  <c r="P200" i="3"/>
  <c r="P423" i="3"/>
  <c r="P428" i="3"/>
  <c r="P429" i="3"/>
  <c r="P520" i="3"/>
  <c r="P521" i="3"/>
  <c r="P522" i="3"/>
  <c r="P523" i="3"/>
  <c r="P524" i="3"/>
  <c r="P525" i="3"/>
  <c r="P69" i="3"/>
  <c r="P215" i="3"/>
  <c r="O24" i="3"/>
  <c r="O504" i="3"/>
  <c r="O506" i="3"/>
  <c r="O507" i="3"/>
  <c r="O508" i="3"/>
  <c r="O510" i="3"/>
  <c r="O511" i="3"/>
  <c r="O512" i="3"/>
  <c r="O513" i="3"/>
  <c r="O514" i="3"/>
  <c r="O515" i="3"/>
  <c r="O197" i="3"/>
  <c r="O198" i="3"/>
  <c r="O200" i="3"/>
  <c r="O516" i="3"/>
  <c r="O517" i="3"/>
  <c r="O458" i="3"/>
  <c r="O522" i="3"/>
  <c r="O523" i="3"/>
  <c r="O524" i="3"/>
  <c r="O525" i="3"/>
  <c r="O95" i="3"/>
  <c r="O271" i="3"/>
  <c r="O126" i="3"/>
  <c r="O282" i="3"/>
  <c r="O195" i="3"/>
  <c r="O202" i="3"/>
  <c r="O58" i="3"/>
  <c r="O57" i="3"/>
  <c r="O275" i="3"/>
  <c r="O194" i="3"/>
  <c r="O187" i="3"/>
  <c r="O269" i="3"/>
  <c r="O296" i="3"/>
  <c r="O427" i="3"/>
  <c r="O99" i="3"/>
  <c r="O69" i="3"/>
  <c r="O403" i="3"/>
  <c r="O3" i="3"/>
  <c r="O19" i="3"/>
  <c r="O477" i="3"/>
  <c r="O398" i="3"/>
  <c r="O206" i="3"/>
  <c r="O165" i="3"/>
  <c r="O16" i="3"/>
  <c r="O158" i="3"/>
  <c r="O262" i="3"/>
  <c r="O479" i="3"/>
  <c r="O29" i="3"/>
  <c r="O305" i="3"/>
  <c r="O31" i="3"/>
  <c r="O83" i="3"/>
  <c r="O172" i="3"/>
  <c r="O186" i="3"/>
  <c r="O268" i="3"/>
  <c r="O166" i="3"/>
  <c r="O32" i="3"/>
  <c r="O201" i="3"/>
  <c r="O124" i="3"/>
  <c r="O72" i="3"/>
  <c r="O28" i="3"/>
  <c r="O17" i="3"/>
  <c r="O80" i="3"/>
  <c r="O389" i="3"/>
  <c r="O501" i="3"/>
  <c r="O110" i="3"/>
  <c r="O412" i="3"/>
  <c r="O71" i="3"/>
  <c r="O266" i="3"/>
  <c r="O52" i="3"/>
  <c r="O209" i="3"/>
  <c r="O205" i="3"/>
  <c r="O11" i="3"/>
  <c r="O184" i="3"/>
  <c r="O44" i="3"/>
  <c r="O115" i="3"/>
  <c r="O196" i="3"/>
  <c r="O192" i="3"/>
  <c r="O96" i="3"/>
  <c r="O117" i="3"/>
  <c r="O208" i="3"/>
  <c r="O306" i="3"/>
  <c r="O261" i="3"/>
  <c r="O26" i="3"/>
  <c r="O435" i="3"/>
  <c r="O122" i="3"/>
  <c r="O6" i="3"/>
  <c r="O277" i="3"/>
  <c r="O128" i="3"/>
  <c r="O79" i="3"/>
  <c r="O54" i="3"/>
  <c r="O394" i="3"/>
  <c r="O388" i="3"/>
  <c r="O404" i="3"/>
  <c r="O373" i="3"/>
  <c r="O440" i="3"/>
  <c r="O369" i="3"/>
  <c r="O402" i="3"/>
  <c r="O473" i="3"/>
  <c r="O372" i="3"/>
  <c r="O393" i="3"/>
  <c r="O430" i="3"/>
  <c r="O446" i="3"/>
  <c r="O413" i="3"/>
  <c r="O410" i="3"/>
  <c r="O286" i="3"/>
  <c r="O450" i="3"/>
  <c r="O55" i="3"/>
  <c r="O484" i="3"/>
  <c r="O168" i="3"/>
  <c r="O283" i="3"/>
  <c r="O451" i="3"/>
  <c r="O399" i="3"/>
  <c r="O474" i="3"/>
  <c r="O159" i="3"/>
  <c r="O490" i="3"/>
  <c r="O470" i="3"/>
  <c r="O160" i="3"/>
  <c r="O162" i="3"/>
  <c r="O409" i="3"/>
  <c r="O295" i="3"/>
  <c r="O457" i="3"/>
  <c r="O377" i="3"/>
  <c r="O371" i="3"/>
  <c r="O476" i="3"/>
  <c r="O167" i="3"/>
  <c r="O420" i="3"/>
  <c r="O343" i="3"/>
  <c r="O452" i="3"/>
  <c r="O497" i="3"/>
  <c r="O472" i="3"/>
  <c r="O426" i="3"/>
  <c r="O356" i="3"/>
  <c r="O66" i="3"/>
  <c r="O498" i="3"/>
  <c r="O454" i="3"/>
  <c r="O385" i="3"/>
  <c r="O494" i="3"/>
  <c r="O471" i="3"/>
  <c r="O487" i="3"/>
  <c r="O444" i="3"/>
  <c r="O485" i="3"/>
  <c r="O453" i="3"/>
  <c r="O445" i="3"/>
  <c r="O370" i="3"/>
  <c r="O375" i="3"/>
  <c r="O493" i="3"/>
  <c r="O455" i="3"/>
  <c r="O395" i="3"/>
  <c r="O425" i="3"/>
  <c r="O469" i="3"/>
  <c r="O486" i="3"/>
  <c r="O380" i="3"/>
  <c r="O438" i="3"/>
  <c r="O491" i="3"/>
  <c r="O70" i="3"/>
  <c r="O406" i="3"/>
  <c r="O408" i="3"/>
  <c r="O475" i="3"/>
  <c r="O492" i="3"/>
  <c r="O495" i="3"/>
  <c r="O489" i="3"/>
  <c r="O77" i="3"/>
  <c r="O49" i="3"/>
  <c r="O113" i="3"/>
  <c r="O88" i="3"/>
  <c r="O78" i="3"/>
  <c r="O100" i="3"/>
  <c r="O114" i="3"/>
  <c r="O204" i="3"/>
  <c r="O39" i="3"/>
  <c r="O368" i="3"/>
  <c r="O182" i="3"/>
  <c r="O51" i="3"/>
  <c r="O53" i="3"/>
  <c r="O181" i="3"/>
  <c r="O259" i="3"/>
  <c r="O175" i="3"/>
  <c r="O65" i="3"/>
  <c r="O43" i="3"/>
  <c r="O503" i="3"/>
  <c r="O188" i="3"/>
  <c r="O278" i="3"/>
  <c r="O73" i="3"/>
  <c r="O25" i="3"/>
  <c r="O170" i="3"/>
  <c r="O30" i="3"/>
  <c r="O56" i="3"/>
  <c r="O152" i="3"/>
  <c r="O376" i="3"/>
  <c r="O136" i="3"/>
  <c r="O111" i="3"/>
  <c r="O40" i="3"/>
  <c r="O176" i="3"/>
  <c r="O46" i="3"/>
  <c r="O171" i="3"/>
  <c r="O42" i="3"/>
  <c r="O358" i="3"/>
  <c r="O81" i="3"/>
  <c r="O361" i="3"/>
  <c r="O381" i="3"/>
  <c r="O147" i="3"/>
  <c r="O257" i="3"/>
  <c r="O97" i="3"/>
  <c r="O150" i="3"/>
  <c r="O133" i="3"/>
  <c r="O281" i="3"/>
  <c r="O102" i="3"/>
  <c r="O273" i="3"/>
  <c r="O263" i="3"/>
  <c r="O287" i="3"/>
  <c r="O140" i="3"/>
  <c r="O289" i="3"/>
  <c r="O10" i="3"/>
  <c r="O7" i="3"/>
  <c r="O317" i="3"/>
  <c r="O139" i="3"/>
  <c r="O85" i="3"/>
  <c r="O112" i="3"/>
  <c r="O154" i="3"/>
  <c r="O354" i="3"/>
  <c r="O94" i="3"/>
  <c r="O134" i="3"/>
  <c r="O157" i="3"/>
  <c r="O217" i="3"/>
  <c r="O22" i="3"/>
  <c r="O387" i="3"/>
  <c r="O396" i="3"/>
  <c r="O84" i="3"/>
  <c r="O355" i="3"/>
  <c r="O222" i="3"/>
  <c r="O342" i="3"/>
  <c r="O345" i="3"/>
  <c r="O225" i="3"/>
  <c r="O161" i="3"/>
  <c r="O226" i="3"/>
  <c r="O319" i="3"/>
  <c r="O215" i="3"/>
  <c r="O274" i="3"/>
  <c r="O315" i="3"/>
  <c r="O308" i="3"/>
  <c r="O329" i="3"/>
  <c r="O327" i="3"/>
  <c r="O351" i="3"/>
  <c r="O104" i="3"/>
  <c r="O105" i="3"/>
  <c r="O309" i="3"/>
  <c r="O310" i="3"/>
  <c r="O335" i="3"/>
  <c r="O324" i="3"/>
  <c r="O325" i="3"/>
  <c r="O333" i="3"/>
  <c r="O312" i="3"/>
  <c r="O240" i="3"/>
  <c r="O132" i="3"/>
  <c r="O121" i="3"/>
  <c r="O422" i="3"/>
  <c r="O129" i="3"/>
  <c r="O131" i="3"/>
  <c r="O363" i="3"/>
  <c r="O164" i="3"/>
  <c r="O258" i="3"/>
  <c r="O87" i="3"/>
  <c r="O272" i="3"/>
  <c r="O109" i="3"/>
  <c r="O118" i="3"/>
  <c r="O294" i="3"/>
  <c r="O364" i="3"/>
  <c r="O223" i="3"/>
  <c r="O8" i="3"/>
  <c r="O352" i="3"/>
  <c r="O155" i="3"/>
  <c r="O144" i="3"/>
  <c r="O288" i="3"/>
  <c r="O311" i="3"/>
  <c r="O483" i="3"/>
  <c r="O482" i="3"/>
  <c r="O447" i="3"/>
  <c r="O267" i="3"/>
  <c r="O391" i="3"/>
  <c r="O163" i="3"/>
  <c r="O360" i="3"/>
  <c r="O12" i="3"/>
  <c r="O153" i="3"/>
  <c r="O62" i="3"/>
  <c r="O103" i="3"/>
  <c r="O38" i="3"/>
  <c r="O116" i="3"/>
  <c r="O127" i="3"/>
  <c r="O224" i="3"/>
  <c r="O143" i="3"/>
  <c r="O347" i="3"/>
  <c r="O437" i="3"/>
  <c r="O135" i="3"/>
  <c r="O98" i="3"/>
  <c r="O256" i="3"/>
  <c r="O48" i="3"/>
  <c r="O357" i="3"/>
  <c r="O92" i="3"/>
  <c r="O130" i="3"/>
  <c r="O439" i="3"/>
  <c r="O481" i="3"/>
  <c r="O280" i="3"/>
  <c r="O211" i="3"/>
  <c r="O212" i="3"/>
  <c r="O64" i="3"/>
  <c r="O378" i="3"/>
  <c r="O216" i="3"/>
  <c r="O284" i="3"/>
  <c r="O285" i="3"/>
  <c r="O298" i="3"/>
  <c r="O307" i="3"/>
  <c r="O318" i="3"/>
  <c r="O174" i="3"/>
  <c r="O432" i="3"/>
  <c r="O367" i="3"/>
  <c r="O120" i="3"/>
  <c r="O219" i="3"/>
  <c r="O365" i="3"/>
  <c r="O442" i="3"/>
  <c r="O392" i="3"/>
  <c r="O434" i="3"/>
  <c r="O238" i="3"/>
  <c r="O242" i="3"/>
  <c r="O400" i="3"/>
  <c r="O138" i="3"/>
  <c r="O253" i="3"/>
  <c r="O15" i="3"/>
  <c r="O21" i="3"/>
  <c r="O254" i="3"/>
  <c r="O34" i="3"/>
  <c r="O41" i="3"/>
  <c r="O433" i="3"/>
  <c r="O480" i="3"/>
  <c r="O108" i="3"/>
  <c r="O119" i="3"/>
  <c r="O82" i="3"/>
  <c r="O89" i="3"/>
  <c r="O416" i="3"/>
  <c r="O338" i="3"/>
  <c r="O340" i="3"/>
  <c r="O341" i="3"/>
  <c r="O350" i="3"/>
  <c r="O137" i="3"/>
  <c r="O9" i="3"/>
  <c r="O229" i="3"/>
  <c r="O230" i="3"/>
  <c r="O231" i="3"/>
  <c r="O232" i="3"/>
  <c r="O233" i="3"/>
  <c r="O234" i="3"/>
  <c r="O235" i="3"/>
  <c r="O236" i="3"/>
  <c r="O237" i="3"/>
  <c r="O405" i="3"/>
  <c r="O348" i="3"/>
  <c r="O63" i="3"/>
  <c r="O91" i="3"/>
  <c r="O362" i="3"/>
  <c r="O141" i="3"/>
  <c r="O330" i="3"/>
  <c r="O68" i="3"/>
  <c r="O346" i="3"/>
  <c r="O146" i="3"/>
  <c r="O478" i="3"/>
  <c r="O384" i="3"/>
  <c r="O213" i="3"/>
  <c r="O214" i="3"/>
  <c r="O156" i="3"/>
  <c r="O151" i="3"/>
  <c r="O183" i="3"/>
  <c r="O290" i="3"/>
  <c r="O436" i="3"/>
  <c r="O337" i="3"/>
  <c r="O47" i="3"/>
  <c r="O344" i="3"/>
  <c r="O35" i="3"/>
  <c r="O218" i="3"/>
  <c r="O4" i="3"/>
  <c r="O249" i="3"/>
  <c r="O250" i="3"/>
  <c r="O251" i="3"/>
  <c r="O292" i="3"/>
  <c r="O293" i="3"/>
  <c r="O301" i="3"/>
  <c r="O252" i="3"/>
  <c r="O366" i="3"/>
  <c r="O449" i="3"/>
  <c r="O382" i="3"/>
  <c r="O36" i="3"/>
  <c r="O227" i="3"/>
  <c r="O270" i="3"/>
  <c r="O411" i="3"/>
  <c r="O328" i="3"/>
  <c r="O331" i="3"/>
  <c r="O332" i="3"/>
  <c r="O397" i="3"/>
  <c r="O334" i="3"/>
  <c r="O448" i="3"/>
  <c r="O169" i="3"/>
  <c r="O76" i="3"/>
  <c r="O142" i="3"/>
  <c r="O316" i="3"/>
  <c r="O5" i="3"/>
  <c r="O291" i="3"/>
  <c r="O300" i="3"/>
  <c r="O322" i="3"/>
  <c r="O74" i="3"/>
  <c r="O60" i="3"/>
  <c r="O67" i="3"/>
  <c r="O336" i="3"/>
  <c r="O339" i="3"/>
  <c r="O220" i="3"/>
  <c r="O407" i="3"/>
  <c r="O359" i="3"/>
  <c r="O276" i="3"/>
  <c r="O93" i="3"/>
  <c r="O419" i="3"/>
  <c r="O264" i="3"/>
  <c r="O210" i="3"/>
  <c r="O75" i="3"/>
  <c r="O37" i="3"/>
  <c r="O173" i="3"/>
  <c r="O149" i="3"/>
  <c r="O255" i="3"/>
  <c r="O90" i="3"/>
  <c r="O239" i="3"/>
  <c r="O241" i="3"/>
  <c r="O243" i="3"/>
  <c r="O244" i="3"/>
  <c r="O245" i="3"/>
  <c r="O246" i="3"/>
  <c r="O247" i="3"/>
  <c r="O248" i="3"/>
  <c r="O13" i="3"/>
  <c r="O401" i="3"/>
  <c r="O431" i="3"/>
  <c r="O441" i="3"/>
  <c r="O302" i="3"/>
  <c r="O321" i="3"/>
  <c r="O323" i="3"/>
  <c r="O326" i="3"/>
  <c r="O349" i="3"/>
  <c r="O443" i="3"/>
  <c r="O106" i="3"/>
  <c r="O265" i="3"/>
  <c r="O50" i="3"/>
  <c r="O221" i="3"/>
  <c r="O320" i="3"/>
  <c r="O107" i="3"/>
  <c r="O500" i="3"/>
  <c r="O228" i="3"/>
  <c r="O313" i="3"/>
  <c r="O314" i="3"/>
  <c r="O468" i="3"/>
  <c r="O353" i="3"/>
  <c r="O456" i="3"/>
  <c r="O459" i="3"/>
  <c r="O461" i="3"/>
  <c r="O464" i="3"/>
  <c r="O465" i="3"/>
  <c r="O467" i="3"/>
  <c r="O460" i="3"/>
  <c r="O462" i="3"/>
  <c r="O463" i="3"/>
  <c r="O466" i="3"/>
  <c r="O14" i="3"/>
  <c r="O279" i="3"/>
  <c r="O260" i="3"/>
  <c r="O123" i="3"/>
  <c r="O502" i="3"/>
  <c r="O61" i="3"/>
  <c r="O148" i="3"/>
  <c r="O145" i="3"/>
  <c r="O45" i="3"/>
  <c r="O424" i="3"/>
  <c r="O191" i="3"/>
  <c r="O189" i="3"/>
  <c r="O303" i="3"/>
  <c r="O386" i="3"/>
  <c r="O207" i="3"/>
  <c r="O27" i="3"/>
  <c r="O185" i="3"/>
  <c r="O297" i="3"/>
  <c r="O190" i="3"/>
  <c r="O203" i="3"/>
  <c r="O86" i="3"/>
  <c r="O125" i="3"/>
  <c r="O18" i="3"/>
  <c r="O304" i="3"/>
  <c r="O179" i="3"/>
  <c r="O178" i="3"/>
  <c r="O180" i="3"/>
  <c r="O33" i="3"/>
  <c r="O20" i="3"/>
  <c r="O199" i="3"/>
  <c r="O193" i="3"/>
  <c r="O23" i="3"/>
  <c r="O59" i="3"/>
  <c r="O101" i="3"/>
  <c r="O177" i="3"/>
  <c r="O496" i="3"/>
  <c r="M42" i="3"/>
  <c r="M23" i="3"/>
  <c r="M49" i="3"/>
  <c r="M262" i="3"/>
  <c r="M204" i="3"/>
  <c r="M275" i="3"/>
  <c r="M28" i="3"/>
  <c r="M358" i="3"/>
  <c r="M53" i="3"/>
  <c r="M81" i="3"/>
  <c r="M361" i="3"/>
  <c r="M381" i="3"/>
  <c r="M147" i="3"/>
  <c r="M257" i="3"/>
  <c r="M97" i="3"/>
  <c r="M150" i="3"/>
  <c r="M133" i="3"/>
  <c r="M502" i="3"/>
  <c r="M281" i="3"/>
  <c r="M102" i="3"/>
  <c r="M44" i="3"/>
  <c r="M273" i="3"/>
  <c r="M388" i="3"/>
  <c r="M175" i="3"/>
  <c r="M176" i="3"/>
  <c r="M263" i="3"/>
  <c r="M372" i="3"/>
  <c r="M79" i="3"/>
  <c r="M287" i="3"/>
  <c r="M140" i="3"/>
  <c r="M289" i="3"/>
  <c r="M171" i="3"/>
  <c r="M10" i="3"/>
  <c r="M165" i="3"/>
  <c r="M7" i="3"/>
  <c r="M166" i="3"/>
  <c r="M145" i="3"/>
  <c r="M317" i="3"/>
  <c r="M395" i="3"/>
  <c r="M139" i="3"/>
  <c r="M85" i="3"/>
  <c r="M112" i="3"/>
  <c r="M154" i="3"/>
  <c r="M354" i="3"/>
  <c r="M94" i="3"/>
  <c r="M134" i="3"/>
  <c r="M409" i="3"/>
  <c r="M425" i="3"/>
  <c r="M157" i="3"/>
  <c r="M297" i="3"/>
  <c r="M217" i="3"/>
  <c r="M22" i="3"/>
  <c r="M185" i="3"/>
  <c r="M387" i="3"/>
  <c r="M396" i="3"/>
  <c r="M84" i="3"/>
  <c r="M355" i="3"/>
  <c r="M59" i="3"/>
  <c r="M111" i="3"/>
  <c r="M123" i="3"/>
  <c r="M18" i="3"/>
  <c r="M17" i="3"/>
  <c r="M65" i="3"/>
  <c r="M356" i="3"/>
  <c r="M222" i="3"/>
  <c r="M167" i="3"/>
  <c r="M55" i="3"/>
  <c r="M380" i="3"/>
  <c r="M342" i="3"/>
  <c r="M345" i="3"/>
  <c r="M225" i="3"/>
  <c r="M161" i="3"/>
  <c r="M226" i="3"/>
  <c r="M45" i="3"/>
  <c r="M319" i="3"/>
  <c r="M215" i="3"/>
  <c r="M274" i="3"/>
  <c r="M315" i="3"/>
  <c r="M308" i="3"/>
  <c r="M329" i="3"/>
  <c r="M327" i="3"/>
  <c r="M351" i="3"/>
  <c r="M260" i="3"/>
  <c r="M190" i="3"/>
  <c r="M191" i="3"/>
  <c r="M192" i="3"/>
  <c r="M193" i="3"/>
  <c r="M194" i="3"/>
  <c r="M104" i="3"/>
  <c r="M105" i="3"/>
  <c r="M403" i="3"/>
  <c r="M398" i="3"/>
  <c r="M19" i="3"/>
  <c r="M148" i="3"/>
  <c r="M474" i="3"/>
  <c r="M450" i="3"/>
  <c r="M299" i="3"/>
  <c r="M309" i="3"/>
  <c r="M310" i="3"/>
  <c r="M335" i="3"/>
  <c r="M452" i="3"/>
  <c r="M324" i="3"/>
  <c r="M343" i="3"/>
  <c r="M490" i="3"/>
  <c r="M498" i="3"/>
  <c r="M240" i="3"/>
  <c r="M132" i="3"/>
  <c r="M454" i="3"/>
  <c r="M121" i="3"/>
  <c r="M475" i="3"/>
  <c r="M476" i="3"/>
  <c r="M484" i="3"/>
  <c r="M453" i="3"/>
  <c r="M485" i="3"/>
  <c r="M129" i="3"/>
  <c r="M131" i="3"/>
  <c r="M363" i="3"/>
  <c r="M164" i="3"/>
  <c r="M305" i="3"/>
  <c r="M258" i="3"/>
  <c r="M87" i="3"/>
  <c r="M282" i="3"/>
  <c r="M272" i="3"/>
  <c r="M109" i="3"/>
  <c r="M304" i="3"/>
  <c r="M118" i="3"/>
  <c r="M503" i="3"/>
  <c r="M32" i="3"/>
  <c r="M294" i="3"/>
  <c r="M364" i="3"/>
  <c r="M223" i="3"/>
  <c r="M43" i="3"/>
  <c r="M8" i="3"/>
  <c r="M182" i="3"/>
  <c r="M352" i="3"/>
  <c r="M501" i="3"/>
  <c r="M155" i="3"/>
  <c r="M144" i="3"/>
  <c r="M288" i="3"/>
  <c r="M311" i="3"/>
  <c r="M180" i="3"/>
  <c r="M73" i="3"/>
  <c r="M306" i="3"/>
  <c r="M101" i="3"/>
  <c r="M58" i="3"/>
  <c r="M259" i="3"/>
  <c r="M370" i="3"/>
  <c r="M471" i="3"/>
  <c r="M303" i="3"/>
  <c r="M267" i="3"/>
  <c r="M186" i="3"/>
  <c r="M391" i="3"/>
  <c r="M163" i="3"/>
  <c r="M360" i="3"/>
  <c r="M209" i="3"/>
  <c r="M404" i="3"/>
  <c r="M12" i="3"/>
  <c r="M20" i="3"/>
  <c r="M153" i="3"/>
  <c r="M56" i="3"/>
  <c r="M170" i="3"/>
  <c r="M113" i="3"/>
  <c r="M62" i="3"/>
  <c r="M103" i="3"/>
  <c r="M117" i="3"/>
  <c r="M444" i="3"/>
  <c r="M445" i="3"/>
  <c r="M438" i="3"/>
  <c r="M491" i="3"/>
  <c r="M446" i="3"/>
  <c r="M162" i="3"/>
  <c r="M38" i="3"/>
  <c r="M426" i="3"/>
  <c r="M399" i="3"/>
  <c r="M116" i="3"/>
  <c r="M29" i="3"/>
  <c r="M127" i="3"/>
  <c r="M52" i="3"/>
  <c r="M224" i="3"/>
  <c r="M373" i="3"/>
  <c r="M11" i="3"/>
  <c r="M143" i="3"/>
  <c r="M469" i="3"/>
  <c r="M83" i="3"/>
  <c r="M269" i="3"/>
  <c r="M347" i="3"/>
  <c r="M437" i="3"/>
  <c r="M295" i="3"/>
  <c r="M135" i="3"/>
  <c r="M98" i="3"/>
  <c r="M256" i="3"/>
  <c r="M181" i="3"/>
  <c r="M48" i="3"/>
  <c r="M261" i="3"/>
  <c r="M77" i="3"/>
  <c r="M357" i="3"/>
  <c r="M26" i="3"/>
  <c r="M25" i="3"/>
  <c r="M168" i="3"/>
  <c r="M375" i="3"/>
  <c r="M128" i="3"/>
  <c r="M178" i="3"/>
  <c r="M30" i="3"/>
  <c r="M374" i="3"/>
  <c r="M197" i="3"/>
  <c r="M198" i="3"/>
  <c r="M200" i="3"/>
  <c r="M278" i="3"/>
  <c r="M296" i="3"/>
  <c r="M92" i="3"/>
  <c r="M402" i="3"/>
  <c r="M130" i="3"/>
  <c r="M394" i="3"/>
  <c r="M439" i="3"/>
  <c r="M3" i="3"/>
  <c r="M71" i="3"/>
  <c r="M95" i="3"/>
  <c r="M125" i="3"/>
  <c r="M280" i="3"/>
  <c r="M211" i="3"/>
  <c r="M212" i="3"/>
  <c r="M283" i="3"/>
  <c r="M207" i="3"/>
  <c r="M64" i="3"/>
  <c r="M206" i="3"/>
  <c r="M378" i="3"/>
  <c r="M371" i="3"/>
  <c r="M216" i="3"/>
  <c r="M284" i="3"/>
  <c r="M285" i="3"/>
  <c r="M298" i="3"/>
  <c r="M307" i="3"/>
  <c r="M318" i="3"/>
  <c r="M174" i="3"/>
  <c r="M432" i="3"/>
  <c r="M40" i="3"/>
  <c r="M367" i="3"/>
  <c r="M120" i="3"/>
  <c r="M423" i="3"/>
  <c r="M413" i="3"/>
  <c r="M39" i="3"/>
  <c r="M57" i="3"/>
  <c r="M51" i="3"/>
  <c r="M219" i="3"/>
  <c r="M99" i="3"/>
  <c r="M365" i="3"/>
  <c r="M6" i="3"/>
  <c r="M442" i="3"/>
  <c r="M392" i="3"/>
  <c r="M434" i="3"/>
  <c r="M238" i="3"/>
  <c r="M242" i="3"/>
  <c r="M400" i="3"/>
  <c r="M138" i="3"/>
  <c r="M86" i="3"/>
  <c r="M253" i="3"/>
  <c r="M15" i="3"/>
  <c r="M21" i="3"/>
  <c r="M254" i="3"/>
  <c r="M34" i="3"/>
  <c r="M41" i="3"/>
  <c r="M433" i="3"/>
  <c r="M480" i="3"/>
  <c r="M108" i="3"/>
  <c r="M119" i="3"/>
  <c r="M72" i="3"/>
  <c r="M268" i="3"/>
  <c r="M208" i="3"/>
  <c r="M184" i="3"/>
  <c r="M82" i="3"/>
  <c r="M89" i="3"/>
  <c r="M451" i="3"/>
  <c r="M115" i="3"/>
  <c r="M338" i="3"/>
  <c r="M340" i="3"/>
  <c r="M341" i="3"/>
  <c r="M137" i="3"/>
  <c r="M486" i="3"/>
  <c r="M455" i="3"/>
  <c r="M487" i="3"/>
  <c r="M489" i="3"/>
  <c r="M492" i="3"/>
  <c r="M9" i="3"/>
  <c r="M229" i="3"/>
  <c r="M230" i="3"/>
  <c r="M231" i="3"/>
  <c r="M232" i="3"/>
  <c r="M233" i="3"/>
  <c r="M234" i="3"/>
  <c r="M235" i="3"/>
  <c r="M236" i="3"/>
  <c r="M237" i="3"/>
  <c r="M405" i="3"/>
  <c r="M348" i="3"/>
  <c r="M63" i="3"/>
  <c r="M91" i="3"/>
  <c r="M362" i="3"/>
  <c r="M141" i="3"/>
  <c r="M330" i="3"/>
  <c r="M68" i="3"/>
  <c r="M385" i="3"/>
  <c r="M406" i="3"/>
  <c r="M408" i="3"/>
  <c r="M346" i="3"/>
  <c r="M146" i="3"/>
  <c r="M478" i="3"/>
  <c r="M384" i="3"/>
  <c r="M54" i="3"/>
  <c r="M213" i="3"/>
  <c r="M214" i="3"/>
  <c r="M156" i="3"/>
  <c r="M393" i="3"/>
  <c r="M78" i="3"/>
  <c r="M410" i="3"/>
  <c r="M151" i="3"/>
  <c r="M33" i="3"/>
  <c r="M61" i="3"/>
  <c r="M179" i="3"/>
  <c r="M183" i="3"/>
  <c r="M290" i="3"/>
  <c r="M436" i="3"/>
  <c r="M337" i="3"/>
  <c r="M47" i="3"/>
  <c r="M124" i="3"/>
  <c r="M266" i="3"/>
  <c r="M344" i="3"/>
  <c r="M35" i="3"/>
  <c r="M218" i="3"/>
  <c r="M14" i="3"/>
  <c r="M4" i="3"/>
  <c r="M114" i="3"/>
  <c r="M177" i="3"/>
  <c r="M249" i="3"/>
  <c r="M250" i="3"/>
  <c r="M251" i="3"/>
  <c r="M292" i="3"/>
  <c r="M293" i="3"/>
  <c r="M301" i="3"/>
  <c r="M252" i="3"/>
  <c r="M366" i="3"/>
  <c r="M449" i="3"/>
  <c r="M382" i="3"/>
  <c r="M196" i="3"/>
  <c r="M152" i="3"/>
  <c r="M286" i="3"/>
  <c r="M36" i="3"/>
  <c r="M227" i="3"/>
  <c r="M270" i="3"/>
  <c r="M412" i="3"/>
  <c r="M479" i="3"/>
  <c r="M477" i="3"/>
  <c r="M411" i="3"/>
  <c r="M448" i="3"/>
  <c r="M169" i="3"/>
  <c r="M126" i="3"/>
  <c r="M70" i="3"/>
  <c r="M122" i="3"/>
  <c r="M473" i="3"/>
  <c r="M376" i="3"/>
  <c r="M76" i="3"/>
  <c r="M142" i="3"/>
  <c r="M316" i="3"/>
  <c r="M5" i="3"/>
  <c r="M291" i="3"/>
  <c r="M424" i="3"/>
  <c r="M172" i="3"/>
  <c r="M300" i="3"/>
  <c r="M322" i="3"/>
  <c r="M440" i="3"/>
  <c r="M472" i="3"/>
  <c r="M100" i="3"/>
  <c r="M205" i="3"/>
  <c r="M187" i="3"/>
  <c r="M188" i="3"/>
  <c r="M189" i="3"/>
  <c r="M158" i="3"/>
  <c r="M74" i="3"/>
  <c r="M377" i="3"/>
  <c r="M31" i="3"/>
  <c r="M277" i="3"/>
  <c r="M60" i="3"/>
  <c r="M67" i="3"/>
  <c r="M336" i="3"/>
  <c r="M339" i="3"/>
  <c r="M220" i="3"/>
  <c r="M407" i="3"/>
  <c r="M359" i="3"/>
  <c r="M430" i="3"/>
  <c r="M88" i="3"/>
  <c r="M276" i="3"/>
  <c r="M160" i="3"/>
  <c r="M66" i="3"/>
  <c r="M159" i="3"/>
  <c r="M93" i="3"/>
  <c r="M419" i="3"/>
  <c r="M428" i="3"/>
  <c r="M429" i="3"/>
  <c r="M195" i="3"/>
  <c r="M379" i="3"/>
  <c r="M199" i="3"/>
  <c r="M201" i="3"/>
  <c r="M202" i="3"/>
  <c r="M203" i="3"/>
  <c r="M383" i="3"/>
  <c r="M390" i="3"/>
  <c r="M414" i="3"/>
  <c r="M415" i="3"/>
  <c r="M417" i="3"/>
  <c r="M493" i="3"/>
  <c r="M494" i="3"/>
  <c r="M495" i="3"/>
  <c r="M496" i="3"/>
  <c r="M497" i="3"/>
  <c r="M456" i="3"/>
  <c r="M457" i="3"/>
  <c r="M459" i="3"/>
  <c r="M461" i="3"/>
  <c r="M464" i="3"/>
  <c r="M465" i="3"/>
  <c r="M467" i="3"/>
  <c r="M458" i="3"/>
  <c r="M460" i="3"/>
  <c r="M462" i="3"/>
  <c r="M463" i="3"/>
  <c r="M466" i="3"/>
  <c r="M368" i="3"/>
  <c r="M264" i="3"/>
  <c r="M210" i="3"/>
  <c r="M75" i="3"/>
  <c r="M80" i="3"/>
  <c r="M37" i="3"/>
  <c r="M173" i="3"/>
  <c r="M136" i="3"/>
  <c r="M149" i="3"/>
  <c r="M46" i="3"/>
  <c r="M16" i="3"/>
  <c r="M386" i="3"/>
  <c r="M389" i="3"/>
  <c r="M255" i="3"/>
  <c r="M90" i="3"/>
  <c r="M435" i="3"/>
  <c r="M96" i="3"/>
  <c r="M427" i="3"/>
  <c r="M239" i="3"/>
  <c r="M241" i="3"/>
  <c r="M243" i="3"/>
  <c r="M244" i="3"/>
  <c r="M245" i="3"/>
  <c r="M246" i="3"/>
  <c r="M247" i="3"/>
  <c r="M248" i="3"/>
  <c r="M271" i="3"/>
  <c r="M369" i="3"/>
  <c r="M110" i="3"/>
  <c r="M13" i="3"/>
  <c r="M401" i="3"/>
  <c r="M431" i="3"/>
  <c r="M441" i="3"/>
  <c r="M302" i="3"/>
  <c r="M321" i="3"/>
  <c r="M323" i="3"/>
  <c r="M326" i="3"/>
  <c r="M349" i="3"/>
  <c r="M443" i="3"/>
  <c r="M106" i="3"/>
  <c r="M50" i="3"/>
  <c r="M470" i="3"/>
  <c r="M279" i="3"/>
  <c r="M27" i="3"/>
  <c r="M221" i="3"/>
  <c r="M320" i="3"/>
  <c r="M107" i="3"/>
  <c r="M500" i="3"/>
  <c r="M420" i="3"/>
  <c r="M265" i="3"/>
  <c r="M350" i="3"/>
  <c r="M416" i="3"/>
  <c r="M422" i="3"/>
  <c r="M325" i="3"/>
  <c r="M328" i="3"/>
  <c r="M331" i="3"/>
  <c r="M332" i="3"/>
  <c r="M397" i="3"/>
  <c r="M333" i="3"/>
  <c r="M334" i="3"/>
  <c r="M312" i="3"/>
  <c r="M228" i="3"/>
  <c r="M313" i="3"/>
  <c r="M314" i="3"/>
  <c r="M69" i="3"/>
  <c r="M468" i="3"/>
  <c r="M353" i="3"/>
  <c r="M421" i="3"/>
  <c r="M524" i="3"/>
  <c r="M488" i="3"/>
  <c r="M483" i="3"/>
  <c r="M482" i="3"/>
  <c r="M499" i="3"/>
  <c r="M447" i="3"/>
  <c r="M481" i="3"/>
  <c r="M520" i="3"/>
  <c r="M521" i="3"/>
  <c r="M510" i="3"/>
  <c r="M513" i="3"/>
  <c r="M505" i="3"/>
  <c r="M509" i="3"/>
  <c r="M506" i="3"/>
  <c r="M514" i="3"/>
  <c r="M522" i="3"/>
  <c r="M523" i="3"/>
  <c r="M511" i="3"/>
  <c r="M507" i="3"/>
  <c r="M508" i="3"/>
  <c r="M515" i="3"/>
  <c r="M512" i="3"/>
  <c r="M516" i="3"/>
  <c r="M517" i="3"/>
  <c r="M518" i="3"/>
  <c r="M519" i="3"/>
  <c r="M24" i="3"/>
  <c r="L520" i="3"/>
  <c r="L521" i="3"/>
  <c r="L510" i="3"/>
  <c r="L513" i="3"/>
  <c r="L505" i="3"/>
  <c r="L509" i="3"/>
  <c r="L506" i="3"/>
  <c r="L514" i="3"/>
  <c r="L522" i="3"/>
  <c r="L523" i="3"/>
  <c r="L511" i="3"/>
  <c r="L507" i="3"/>
  <c r="L508" i="3"/>
  <c r="L504" i="3"/>
  <c r="L515" i="3"/>
  <c r="L512" i="3"/>
  <c r="L516" i="3"/>
  <c r="L517" i="3"/>
  <c r="L518" i="3"/>
  <c r="L519" i="3"/>
  <c r="L482" i="3"/>
  <c r="L499" i="3"/>
  <c r="L447" i="3"/>
  <c r="L481" i="3"/>
  <c r="L483" i="3"/>
  <c r="I521" i="3"/>
  <c r="I510" i="3"/>
  <c r="I513" i="3"/>
  <c r="I505" i="3"/>
  <c r="I509" i="3"/>
  <c r="I506" i="3"/>
  <c r="I514" i="3"/>
  <c r="I522" i="3"/>
  <c r="I523" i="3"/>
  <c r="I511" i="3"/>
  <c r="I508" i="3"/>
  <c r="I515" i="3"/>
  <c r="I512" i="3"/>
  <c r="I516" i="3"/>
  <c r="I517" i="3"/>
  <c r="I518" i="3"/>
  <c r="I519" i="3"/>
  <c r="I520" i="3"/>
  <c r="H521" i="3"/>
  <c r="H510" i="3"/>
  <c r="H513" i="3"/>
  <c r="H505" i="3"/>
  <c r="H509" i="3"/>
  <c r="H506" i="3"/>
  <c r="H514" i="3"/>
  <c r="H522" i="3"/>
  <c r="H523" i="3"/>
  <c r="H511" i="3"/>
  <c r="H507" i="3"/>
  <c r="H508" i="3"/>
  <c r="H504" i="3"/>
  <c r="H515" i="3"/>
  <c r="H512" i="3"/>
  <c r="H516" i="3"/>
  <c r="H517" i="3"/>
  <c r="H518" i="3"/>
  <c r="H519" i="3"/>
  <c r="H520" i="3"/>
  <c r="G350" i="3"/>
  <c r="G416" i="3"/>
  <c r="G422" i="3"/>
  <c r="G325" i="3"/>
  <c r="G328" i="3"/>
  <c r="G331" i="3"/>
  <c r="G332" i="3"/>
  <c r="G397" i="3"/>
  <c r="G333" i="3"/>
  <c r="G334" i="3"/>
  <c r="G312" i="3"/>
  <c r="G228" i="3"/>
  <c r="G418" i="3"/>
  <c r="G69" i="3"/>
  <c r="G468" i="3"/>
  <c r="G353" i="3"/>
  <c r="G421" i="3"/>
  <c r="G488" i="3"/>
  <c r="G483" i="3"/>
  <c r="G482" i="3"/>
  <c r="G499" i="3"/>
  <c r="G447" i="3"/>
  <c r="G481" i="3"/>
  <c r="G520" i="3"/>
  <c r="G521" i="3"/>
  <c r="G510" i="3"/>
  <c r="G513" i="3"/>
  <c r="G505" i="3"/>
  <c r="G509" i="3"/>
  <c r="G506" i="3"/>
  <c r="G514" i="3"/>
  <c r="G522" i="3"/>
  <c r="G511" i="3"/>
  <c r="G507" i="3"/>
  <c r="G508" i="3"/>
  <c r="G504" i="3"/>
  <c r="G515" i="3"/>
  <c r="G512" i="3"/>
  <c r="G516" i="3"/>
  <c r="G517" i="3"/>
  <c r="G518" i="3"/>
  <c r="G519" i="3"/>
  <c r="G265" i="3"/>
</calcChain>
</file>

<file path=xl/sharedStrings.xml><?xml version="1.0" encoding="utf-8"?>
<sst xmlns="http://schemas.openxmlformats.org/spreadsheetml/2006/main" count="12699" uniqueCount="2629">
  <si>
    <t>Bank Name</t>
  </si>
  <si>
    <t>Address</t>
  </si>
  <si>
    <t>Pin Code</t>
  </si>
  <si>
    <t>Branch Manager Name</t>
  </si>
  <si>
    <t>Branch Manager Landline</t>
  </si>
  <si>
    <t>Branch Manager Mobile</t>
  </si>
  <si>
    <t>Branch IFSC Code</t>
  </si>
  <si>
    <t>Branch Manager Pic</t>
  </si>
  <si>
    <t>Bank Mitr Name</t>
  </si>
  <si>
    <t>Bank Mitr Latitude</t>
  </si>
  <si>
    <t>Bank Mitr Code / KO Code</t>
  </si>
  <si>
    <t>ATM Helpcenter Number</t>
  </si>
  <si>
    <t>BanK Mitr Longitude</t>
  </si>
  <si>
    <t>Corporate BC Mobile</t>
  </si>
  <si>
    <t>Corporate BC Landline</t>
  </si>
  <si>
    <t>Corporate BC Tollfree for Bank Mitr</t>
  </si>
  <si>
    <t>Corporate BC Code</t>
  </si>
  <si>
    <t>Corporate BC Name</t>
  </si>
  <si>
    <t>Bank Mitr Base Branch Code</t>
  </si>
  <si>
    <t>Bank Mitr Aadhaar No</t>
  </si>
  <si>
    <t>Bank Mitr Ability (Handicapped / Normal)</t>
  </si>
  <si>
    <t>Registered address</t>
  </si>
  <si>
    <t>Registered address-pin code</t>
  </si>
  <si>
    <t>Toll free number</t>
  </si>
  <si>
    <t>Bank Mitr address</t>
  </si>
  <si>
    <t>Bank Mitr address_pin</t>
  </si>
  <si>
    <t>Corporate BC Registered Address</t>
  </si>
  <si>
    <t>Corporate BC Registered Address_pin</t>
  </si>
  <si>
    <t>Bank Code ( First Four Characters of IFSC Code)</t>
  </si>
  <si>
    <t>MICR Code</t>
  </si>
  <si>
    <t>City</t>
  </si>
  <si>
    <t>Locality</t>
  </si>
  <si>
    <t>Bank Category 
(PSB / RRB / PVT/CORP etc)</t>
  </si>
  <si>
    <t>Bank Code 
( First Four Characters of IFSC Code)</t>
  </si>
  <si>
    <t>Bank Code (First Four Characters of IFSC Code)</t>
  </si>
  <si>
    <t>State Code  (As per Census)</t>
  </si>
  <si>
    <t>District Code (As per Census)</t>
  </si>
  <si>
    <t>Sub District Code (As per Census)</t>
  </si>
  <si>
    <t>Village Code (As per Census)</t>
  </si>
  <si>
    <t>Branch Id / SOL id (Must be unique at bank level)</t>
  </si>
  <si>
    <t>Branch Opening Date (if Data not available, then specify it as 01-jan-1899)</t>
  </si>
  <si>
    <t>Branch Region / Circle/Zone (Specify anyone)</t>
  </si>
  <si>
    <t>Branch Name ( Generic landmark / locality name normally used)</t>
  </si>
  <si>
    <t>Branch Weekly Off (SAT/SUN/MON/TUE/WED/THU/FRI)</t>
  </si>
  <si>
    <t>Branch Latitude (upto 6 decimal places)</t>
  </si>
  <si>
    <t>Branch Longitude  (upto 6 decimal places)</t>
  </si>
  <si>
    <t>Locker Facility (Y/N)</t>
  </si>
  <si>
    <t>CBS Enabled (Y/N)</t>
  </si>
  <si>
    <t>RTGS / NEFT Enabled (Y/N)</t>
  </si>
  <si>
    <t>Branch Type (NORML/USB/CORP/MSME/RETAIL)</t>
  </si>
  <si>
    <t>Selling Insurance  (Y/N)</t>
  </si>
  <si>
    <t>Demat facility  (Y/N)</t>
  </si>
  <si>
    <t>Selling Investment Schemes (Y/N)</t>
  </si>
  <si>
    <t>Forex Facility Available (Y/N)</t>
  </si>
  <si>
    <t>Branch Timings Weekly 
(HH:MM hrs to HH:MM hrs)</t>
  </si>
  <si>
    <t>ATM Type (Window / Cabin)</t>
  </si>
  <si>
    <t>ATM ownership (Bank/Whitelabel/BHAGIDARI)</t>
  </si>
  <si>
    <t>ATM operator(If white label)</t>
  </si>
  <si>
    <t>ATM ID (Unique At bank level)</t>
  </si>
  <si>
    <t>ATM Timings (HH:MM hrs to HH:MM hrs)</t>
  </si>
  <si>
    <t>ATM Latitude (upto 6 decimal places)</t>
  </si>
  <si>
    <t>ATM Longitude (upto 6 decimal places)</t>
  </si>
  <si>
    <t>ATM Site (Lobby / Onsite / Offsite)</t>
  </si>
  <si>
    <t>ATM Area (Rural / Urban)</t>
  </si>
  <si>
    <t>Biometric Facility (Y / N)</t>
  </si>
  <si>
    <t>Cash Deposit Facility (Y / N)</t>
  </si>
  <si>
    <t>Pass Bk Printing (Y / N)</t>
  </si>
  <si>
    <t>ATM Security (CCTV / Guard / Card Lock)</t>
  </si>
  <si>
    <t>Brail Friendly  (Y / N)</t>
  </si>
  <si>
    <t>Disabled Friendly  (Y / N)</t>
  </si>
  <si>
    <t>Hearing Impaired Friendly  (Y / N)</t>
  </si>
  <si>
    <t>SSA Code (As per DFS SSA System)</t>
  </si>
  <si>
    <t>Bank Mitr Type(Microatm/Kiosk)</t>
  </si>
  <si>
    <t>Bank Mitr Gender (M/F/O)</t>
  </si>
  <si>
    <t>Bank Mitr Mobile (10 Digit)</t>
  </si>
  <si>
    <t>Bank Mitr Landline (If Available)</t>
  </si>
  <si>
    <t>Bank Mitr Pic
Name</t>
  </si>
  <si>
    <t>BANK_MASTER (Refer Annexure II for Description of Data Fields)</t>
  </si>
  <si>
    <t>Branch_Master (Refer Annexure II for Description of Data Fields)</t>
  </si>
  <si>
    <t>ATM_Master (Refer Annexure II for Description of Data Fields)</t>
  </si>
  <si>
    <t>Bank_Mitr_Master (Refer Annexure II for Description of Data Fields)</t>
  </si>
  <si>
    <t>CORPORATE_BC_MASTER (Refer Annexure II for Description of Data Fields)</t>
  </si>
  <si>
    <t>PUNB</t>
  </si>
  <si>
    <t>CSC e Governance Services India Ltd.</t>
  </si>
  <si>
    <t>Electronic Niketan, 4th Floor, 6-CGO, Complex Lodhi Road,  New Delhi</t>
  </si>
  <si>
    <t>01149754975</t>
  </si>
  <si>
    <t>A051000</t>
  </si>
  <si>
    <t>09</t>
  </si>
  <si>
    <t>K051000236</t>
  </si>
  <si>
    <t>BHOOP KHERI khatauli</t>
  </si>
  <si>
    <t>KIOSK</t>
  </si>
  <si>
    <t>ANAND KUMAR</t>
  </si>
  <si>
    <t>M</t>
  </si>
  <si>
    <t>K051000126</t>
  </si>
  <si>
    <t>SHAHBUDDINPUR,M.NAGAR</t>
  </si>
  <si>
    <t>DUSHYANT KUMAR</t>
  </si>
  <si>
    <t>K051000124</t>
  </si>
  <si>
    <t>CHINDORA,KHATAULI</t>
  </si>
  <si>
    <t>DEEPAK KUMAR</t>
  </si>
  <si>
    <t>K051000123</t>
  </si>
  <si>
    <t>RASULPUR,POST-BHOPA,M.NAGAR</t>
  </si>
  <si>
    <t>BITTU KUMAR</t>
  </si>
  <si>
    <t>K051000161</t>
  </si>
  <si>
    <t>ANTI,VPO-KAILWARA,KHATAULI</t>
  </si>
  <si>
    <t>SUNDER PAL</t>
  </si>
  <si>
    <t>K051000309</t>
  </si>
  <si>
    <t>KADHLI,VPO-KAILWARA,KHATAULI</t>
  </si>
  <si>
    <t>PAWAN KUMAR</t>
  </si>
  <si>
    <t>NANOTA</t>
  </si>
  <si>
    <t>K051000285</t>
  </si>
  <si>
    <t>DADANPUR,NANOTA,SAHARANPUR</t>
  </si>
  <si>
    <t>SONU KUMAR</t>
  </si>
  <si>
    <t>SHAMLI</t>
  </si>
  <si>
    <t>K051000288</t>
  </si>
  <si>
    <t>VPO-BHANERA,SHAMLI</t>
  </si>
  <si>
    <t>POOJA RANI</t>
  </si>
  <si>
    <t>F</t>
  </si>
  <si>
    <t>K051000100</t>
  </si>
  <si>
    <t>BHOORA ,SHAMLI</t>
  </si>
  <si>
    <t>NEERAJ KUMAR</t>
  </si>
  <si>
    <t>K051000278</t>
  </si>
  <si>
    <t>BHURA,SHAMLI</t>
  </si>
  <si>
    <t>ISLAK</t>
  </si>
  <si>
    <t>K051000097</t>
  </si>
  <si>
    <t>MUBARIKPUR,BASDHARA,M.NAGAR</t>
  </si>
  <si>
    <t>RAHUL TYAGI</t>
  </si>
  <si>
    <t>K051000292</t>
  </si>
  <si>
    <t>NIJAMPUR,BASDHARA,M.NAGAR</t>
  </si>
  <si>
    <t>SHYAM SUNDER</t>
  </si>
  <si>
    <t>CHARTHAWAL</t>
  </si>
  <si>
    <t>K051000253</t>
  </si>
  <si>
    <t>CHOKRA,CHARTHAWAL,M.NAGAR</t>
  </si>
  <si>
    <t>SHAHNAWAJ</t>
  </si>
  <si>
    <t>K051000266</t>
  </si>
  <si>
    <t>SARAI RASULPUR MANOORPUR,M.NAGAR</t>
  </si>
  <si>
    <t>JAGDISH</t>
  </si>
  <si>
    <t>K051000302</t>
  </si>
  <si>
    <t>KHATAULI,M.NAGAR</t>
  </si>
  <si>
    <t>ROHIT KUMAR</t>
  </si>
  <si>
    <t>K051000284</t>
  </si>
  <si>
    <t>KURALSI,JOLLA,M.NAGAR</t>
  </si>
  <si>
    <t>ANUJ KUMAR</t>
  </si>
  <si>
    <t>K051000299</t>
  </si>
  <si>
    <t>ULHANI SHAMLI</t>
  </si>
  <si>
    <t>ARVIND KUMAR</t>
  </si>
  <si>
    <t>HARARFTEHPUR</t>
  </si>
  <si>
    <t>K051000301</t>
  </si>
  <si>
    <t>HARAR FATEHPUR,SHAMLI</t>
  </si>
  <si>
    <t>AMIT KUMAR</t>
  </si>
  <si>
    <t>SAHARANPUR</t>
  </si>
  <si>
    <t>K051000296</t>
  </si>
  <si>
    <t>CHANDENA KALI,NAGAL,SAHARANPUR</t>
  </si>
  <si>
    <t>TARUN SINGH</t>
  </si>
  <si>
    <t>BEHAT</t>
  </si>
  <si>
    <t>K051000326</t>
  </si>
  <si>
    <t>SALEMPUR BUKRI BEHAT,SAHARANPUR</t>
  </si>
  <si>
    <t>KALEEM AHAMD</t>
  </si>
  <si>
    <t>HAIBATPUR CHARTHAWAL,M.NAGAR26.503886</t>
  </si>
  <si>
    <t>DEEPAK SAINI</t>
  </si>
  <si>
    <t>`</t>
  </si>
  <si>
    <t>K051000324</t>
  </si>
  <si>
    <t>ANTWARA,KHATAULI,M.NAGAR</t>
  </si>
  <si>
    <t>SACHIN KUMAR</t>
  </si>
  <si>
    <t>K050400013</t>
  </si>
  <si>
    <t>Kakra khurd Rajghat,P.O. Sriduttganj</t>
  </si>
  <si>
    <t>Manoj Kumar</t>
  </si>
  <si>
    <t>Male</t>
  </si>
  <si>
    <t>_</t>
  </si>
  <si>
    <t>Normal</t>
  </si>
  <si>
    <t>K050400107</t>
  </si>
  <si>
    <t>Vill. Dharam Nagar,P.O. Ranijot Deoriya,Balrampur</t>
  </si>
  <si>
    <t>Satish Kumar</t>
  </si>
  <si>
    <t>K050400012</t>
  </si>
  <si>
    <t>,Jigna,P.O. Mahuwa Ibrahim Sriduttganj,Balrampur</t>
  </si>
  <si>
    <t>Shahjad Ali</t>
  </si>
  <si>
    <t>K050400129</t>
  </si>
  <si>
    <t>Nand Mahra P.O. Bhangha Kala,Tulsipur,Balrampur</t>
  </si>
  <si>
    <t>Rajaram Maurya</t>
  </si>
  <si>
    <t>K050400103</t>
  </si>
  <si>
    <t>150 Lauki khurd,P.O. Bhagwanpur,Tah. Tulsipur,Balrampur</t>
  </si>
  <si>
    <t>Arun Kumar Mishra</t>
  </si>
  <si>
    <t>K050400106</t>
  </si>
  <si>
    <t>129 Kudhwa Kala,P.O Kudhwa Kala,Balrampur</t>
  </si>
  <si>
    <t>Sandeep Kumar Singh</t>
  </si>
  <si>
    <t>K050400101</t>
  </si>
  <si>
    <t>Vill. Chivtinhwa P.O. Vaiji Nagar, Balrampur</t>
  </si>
  <si>
    <t>Ashok Kumar Chaudhari</t>
  </si>
  <si>
    <t>K050400124</t>
  </si>
  <si>
    <t>215 Vill.  P.O. Deopura,Balrampur</t>
  </si>
  <si>
    <t>Daddan Prasad Yadav</t>
  </si>
  <si>
    <t>K050400125</t>
  </si>
  <si>
    <t>23 Vill.  P.O. Bardauliya,Balrampur</t>
  </si>
  <si>
    <t>Onkar Nath Verma</t>
  </si>
  <si>
    <t>K050400126</t>
  </si>
  <si>
    <t>Vill. &amp; P.O. Hasanapur, Balrampur</t>
  </si>
  <si>
    <t>Mewa Lal Yadav</t>
  </si>
  <si>
    <t>K050400011</t>
  </si>
  <si>
    <t>Vill. Basantpur P.O. Baldeonagar,Balrampur</t>
  </si>
  <si>
    <t>Ashok Kumar Srivastava</t>
  </si>
  <si>
    <t>K050400121</t>
  </si>
  <si>
    <t>Vill. &amp; P.O. Rehra,Pachperwa,Balrampur</t>
  </si>
  <si>
    <t>Dhaniram</t>
  </si>
  <si>
    <t>K050400122</t>
  </si>
  <si>
    <t>Vill. &amp; P.O. Barhapara, Pachperwa,Balrampur</t>
  </si>
  <si>
    <t>Ram Pratap Chaudhari</t>
  </si>
  <si>
    <t>K050400097</t>
  </si>
  <si>
    <t>Vill. Mujehna,P.O. Pipri Ram Chandra,Balrampur</t>
  </si>
  <si>
    <t>Aafaq Husain</t>
  </si>
  <si>
    <t>K050400127</t>
  </si>
  <si>
    <t>117, Tenguwar P.O. Sonpur, Balrampur</t>
  </si>
  <si>
    <t>Radhe Shyam Yadav</t>
  </si>
  <si>
    <t>K050400010</t>
  </si>
  <si>
    <t>37 Bhagta Shankarnagar,Balrampur</t>
  </si>
  <si>
    <t>Radhe Shyam Mishra</t>
  </si>
  <si>
    <t>K050400123</t>
  </si>
  <si>
    <t>Vill. Gangapur Veerpur, P.O.Mathura Bazar,Balrampur</t>
  </si>
  <si>
    <t>Shalni Verma</t>
  </si>
  <si>
    <t>Female</t>
  </si>
  <si>
    <t>K050400116</t>
  </si>
  <si>
    <t>Vill. &amp; P.O. Bankatwa ,Mathura Bazar,Balrampur</t>
  </si>
  <si>
    <t>Anoop Singh Yadav</t>
  </si>
  <si>
    <t>K050400117</t>
  </si>
  <si>
    <t>109 Akbarpur Khurd,P.O. Mathura Bazar,Balrampur</t>
  </si>
  <si>
    <t>Sharad Kumar Verma</t>
  </si>
  <si>
    <t>K050400118</t>
  </si>
  <si>
    <t>Vill. Shivpura P.O. Mathura Bazar, Shivnagar,Balrampur</t>
  </si>
  <si>
    <t>Nooruddin Khan</t>
  </si>
  <si>
    <t>K050400102</t>
  </si>
  <si>
    <t>Vill. Biloha, Nchaura, Tulsipur</t>
  </si>
  <si>
    <t>Siddharth Vardhan Singh</t>
  </si>
  <si>
    <t>K050400099</t>
  </si>
  <si>
    <t>Vill. Surat Singh Deeh P.O. Kondari Via Tulsipur,Balrampur</t>
  </si>
  <si>
    <t>Mayoor Suryavanshi</t>
  </si>
  <si>
    <t>K050400128</t>
  </si>
  <si>
    <t>Vill. &amp; P.O. Pehar, Utraula, Balrampur</t>
  </si>
  <si>
    <t>Nand Lal Kumar Srivastava</t>
  </si>
  <si>
    <t>K050400105</t>
  </si>
  <si>
    <t>Vill. Bairiya Surjanpur,P.O. Ahiroly Bujurg,Balrampur</t>
  </si>
  <si>
    <t>Vinay Kumar Tiwari</t>
  </si>
  <si>
    <t>K050400119</t>
  </si>
  <si>
    <t>77,Vill. Lakhma,P.O Allipur Bujurg,Balrampur</t>
  </si>
  <si>
    <t>Niyaz Ahmad</t>
  </si>
  <si>
    <t>K050400120</t>
  </si>
  <si>
    <t>108 Kapauwa Sherpur</t>
  </si>
  <si>
    <t>Viveka Nand</t>
  </si>
  <si>
    <t>K050400135</t>
  </si>
  <si>
    <t>455 Moti Sagar,Balrampur</t>
  </si>
  <si>
    <t>Naveen Kumar</t>
  </si>
  <si>
    <t>K050400136</t>
  </si>
  <si>
    <t>Vill. Kushmahwa, Bardauliya,Balrampur</t>
  </si>
  <si>
    <t>Ranjan Kumar Srivastava</t>
  </si>
  <si>
    <t>K050400068</t>
  </si>
  <si>
    <t>86,vil +post :khudadiya</t>
  </si>
  <si>
    <t>BC</t>
  </si>
  <si>
    <t>Kiosk</t>
  </si>
  <si>
    <t>Amit kr</t>
  </si>
  <si>
    <t>-</t>
  </si>
  <si>
    <t>K050400089</t>
  </si>
  <si>
    <t>49,vill+post : nangla charandass</t>
  </si>
  <si>
    <t>SANDEEP</t>
  </si>
  <si>
    <t>K050400109</t>
  </si>
  <si>
    <t>373,vill+post : johnchaina</t>
  </si>
  <si>
    <t>Kumarpal singh</t>
  </si>
  <si>
    <t>K050400078</t>
  </si>
  <si>
    <t>351,vill+post : partapur</t>
  </si>
  <si>
    <t>satyaveer singh</t>
  </si>
  <si>
    <t>K050400071</t>
  </si>
  <si>
    <t>211, vill+post :ayad nagar-2</t>
  </si>
  <si>
    <t>Soran singh</t>
  </si>
  <si>
    <t>K050400075</t>
  </si>
  <si>
    <t>343,vill+post : dhakoli</t>
  </si>
  <si>
    <t>SFPL</t>
  </si>
  <si>
    <t>maudud ali</t>
  </si>
  <si>
    <t>k051000277</t>
  </si>
  <si>
    <t>258,sadullapur khas</t>
  </si>
  <si>
    <t>SATENDRA KR</t>
  </si>
  <si>
    <t>K051000262</t>
  </si>
  <si>
    <t>vill+post : mukimpur</t>
  </si>
  <si>
    <t>amit kumar</t>
  </si>
  <si>
    <t>K051000261</t>
  </si>
  <si>
    <t>vill khurana , post-gulawti</t>
  </si>
  <si>
    <t>AYAZ AHMED</t>
  </si>
  <si>
    <t>K051000263</t>
  </si>
  <si>
    <t xml:space="preserve"> dhakoli</t>
  </si>
  <si>
    <t>SHIV KUMAR</t>
  </si>
  <si>
    <t>k051000093</t>
  </si>
  <si>
    <t>74, vil +post :kishanpur</t>
  </si>
  <si>
    <t>VIKAL SINGH</t>
  </si>
  <si>
    <t>k051000092</t>
  </si>
  <si>
    <t>vill+post :manglore</t>
  </si>
  <si>
    <t>kiranveer</t>
  </si>
  <si>
    <t>NA</t>
  </si>
  <si>
    <t>k051000089</t>
  </si>
  <si>
    <t>71,vill+post :guthawali kala</t>
  </si>
  <si>
    <t>mo.asim</t>
  </si>
  <si>
    <t>k051000090</t>
  </si>
  <si>
    <t>172,bhaipura bsr</t>
  </si>
  <si>
    <t>asif</t>
  </si>
  <si>
    <t>K051000234</t>
  </si>
  <si>
    <t>vill akalpur,post rabupura</t>
  </si>
  <si>
    <t>nagendra pal singh</t>
  </si>
  <si>
    <t>K051000165</t>
  </si>
  <si>
    <t>83,vill :chittorgarhi</t>
  </si>
  <si>
    <t>homendra sharma</t>
  </si>
  <si>
    <t>K051000051</t>
  </si>
  <si>
    <t>209 vill+post : budhana</t>
  </si>
  <si>
    <t>VTECH</t>
  </si>
  <si>
    <t>Lavdeep kr Dagar</t>
  </si>
  <si>
    <t>K051000055</t>
  </si>
  <si>
    <t>272,vill+post : pachota</t>
  </si>
  <si>
    <t>Satendra yadav</t>
  </si>
  <si>
    <t>K051000056</t>
  </si>
  <si>
    <t>209,vill+post :banchawali</t>
  </si>
  <si>
    <t>Jitendra</t>
  </si>
  <si>
    <t>K051000050</t>
  </si>
  <si>
    <t>117 vil+post :mumrejpur</t>
  </si>
  <si>
    <t>Chhote Khan</t>
  </si>
  <si>
    <t>K051000052</t>
  </si>
  <si>
    <t>88,vil+post : tigri</t>
  </si>
  <si>
    <t>Bharat singh</t>
  </si>
  <si>
    <t>00715</t>
  </si>
  <si>
    <t>K050400085</t>
  </si>
  <si>
    <t>BAZIDPUR</t>
  </si>
  <si>
    <t>MAHENDRA PAL</t>
  </si>
  <si>
    <t>NORMAL</t>
  </si>
  <si>
    <t>K050400048</t>
  </si>
  <si>
    <t>SHAHAZADPUR</t>
  </si>
  <si>
    <t>SATISH KUMAR</t>
  </si>
  <si>
    <t>K050400055</t>
  </si>
  <si>
    <t>SHAH NAGAR KURALI</t>
  </si>
  <si>
    <t>KRISHANPAL SINGH</t>
  </si>
  <si>
    <t>K050400045</t>
  </si>
  <si>
    <t>JAI NAGAR</t>
  </si>
  <si>
    <t>RAJENDER KUMAR</t>
  </si>
  <si>
    <t>K050400046</t>
  </si>
  <si>
    <t>ANANDIPUR</t>
  </si>
  <si>
    <t>VIKAS KUMAR</t>
  </si>
  <si>
    <t>K051000008</t>
  </si>
  <si>
    <t>KEHRIPUR/NARAINWALA</t>
  </si>
  <si>
    <t>DAYARAM SINGH</t>
  </si>
  <si>
    <t>K050400009</t>
  </si>
  <si>
    <t>DAHALAWALA/AMAN NAGAR</t>
  </si>
  <si>
    <t>K050400005</t>
  </si>
  <si>
    <t>BHATPURA</t>
  </si>
  <si>
    <t>TEJENDRA PRATAP</t>
  </si>
  <si>
    <t>K050400086</t>
  </si>
  <si>
    <t>HASANPUR</t>
  </si>
  <si>
    <t>JAGDIP</t>
  </si>
  <si>
    <t>K050400114</t>
  </si>
  <si>
    <t>HAFIJABAD</t>
  </si>
  <si>
    <t>HARI OM</t>
  </si>
  <si>
    <t>K050400115</t>
  </si>
  <si>
    <t>FATEHPUR JAMAL</t>
  </si>
  <si>
    <t>MAHENDER</t>
  </si>
  <si>
    <t>K050400050</t>
  </si>
  <si>
    <t>UMRI PEER</t>
  </si>
  <si>
    <t>AMZAD</t>
  </si>
  <si>
    <t>K050400051</t>
  </si>
  <si>
    <t>RAWATI</t>
  </si>
  <si>
    <t>KULVIR SINGH</t>
  </si>
  <si>
    <t>K050400053</t>
  </si>
  <si>
    <t>FATEHPUR PAUTA</t>
  </si>
  <si>
    <t>SANDEEP KUMAR</t>
  </si>
  <si>
    <t>HANDICAPPED</t>
  </si>
  <si>
    <t>K050400054</t>
  </si>
  <si>
    <t>KAMALPUR</t>
  </si>
  <si>
    <t>INDER PAL</t>
  </si>
  <si>
    <t>K050400042</t>
  </si>
  <si>
    <t>MAANPUR</t>
  </si>
  <si>
    <t>VEER SINGH</t>
  </si>
  <si>
    <t>K050400043</t>
  </si>
  <si>
    <t>BHAGODA</t>
  </si>
  <si>
    <t>SURESH SINGH</t>
  </si>
  <si>
    <t>K050400044</t>
  </si>
  <si>
    <t>DARBAR</t>
  </si>
  <si>
    <t>DAVENDRA SINGH</t>
  </si>
  <si>
    <t>K050400084</t>
  </si>
  <si>
    <t>NEKPUR</t>
  </si>
  <si>
    <t xml:space="preserve">MADAN </t>
  </si>
  <si>
    <t>K050400052</t>
  </si>
  <si>
    <t>SHAHLIPUR A.SATTAR</t>
  </si>
  <si>
    <t>K050400087</t>
  </si>
  <si>
    <t>JASWANTPUR</t>
  </si>
  <si>
    <t>ABDUL KHALIK</t>
  </si>
  <si>
    <t>K050400088</t>
  </si>
  <si>
    <t>POORANPUR GARHI</t>
  </si>
  <si>
    <t>HEMANT KUMAR</t>
  </si>
  <si>
    <t>K050400079</t>
  </si>
  <si>
    <t>ATHAI SHEIKH</t>
  </si>
  <si>
    <t>BIJENDRA KUMAR</t>
  </si>
  <si>
    <t>K050400081</t>
  </si>
  <si>
    <t>PADLI MANDU</t>
  </si>
  <si>
    <t>FIROJ KHAN</t>
  </si>
  <si>
    <t>K050400047</t>
  </si>
  <si>
    <t>MOHINUDINPUR</t>
  </si>
  <si>
    <t>AKLESH KUMAR</t>
  </si>
  <si>
    <t>K050400092</t>
  </si>
  <si>
    <t>JAALPUR</t>
  </si>
  <si>
    <t>KOMAL</t>
  </si>
  <si>
    <t>K050400100</t>
  </si>
  <si>
    <t>AURANGPUR BASANTA</t>
  </si>
  <si>
    <t>SOHAN SINGH</t>
  </si>
  <si>
    <t>K050400038</t>
  </si>
  <si>
    <t>SUJATPUR TIKAR</t>
  </si>
  <si>
    <t>LAL BAHADUR SINGH</t>
  </si>
  <si>
    <t>K050400040</t>
  </si>
  <si>
    <t>PAIJANIA</t>
  </si>
  <si>
    <t>HARCHARAN SINGH</t>
  </si>
  <si>
    <t>K050400077</t>
  </si>
  <si>
    <t>LINDERPUR</t>
  </si>
  <si>
    <t>MEENA SHARMA</t>
  </si>
  <si>
    <t>K050400091</t>
  </si>
  <si>
    <t>DHARUPUR</t>
  </si>
  <si>
    <t>KAPIL</t>
  </si>
  <si>
    <t>K050400083</t>
  </si>
  <si>
    <t>PATHWARI</t>
  </si>
  <si>
    <t>ANURAG GUPTA</t>
  </si>
  <si>
    <t>K051000011</t>
  </si>
  <si>
    <t>SHAH PUR</t>
  </si>
  <si>
    <t>KAVENDRA SINGH</t>
  </si>
  <si>
    <t>K050400039</t>
  </si>
  <si>
    <t>KHAWAZA AHAMADPUR</t>
  </si>
  <si>
    <t>JAI KUMAR</t>
  </si>
  <si>
    <t>K050400080</t>
  </si>
  <si>
    <t>BAGWARA</t>
  </si>
  <si>
    <t>MRS.SUJATA CHAUHAN</t>
  </si>
  <si>
    <t>K050400082</t>
  </si>
  <si>
    <t>BHAGWANPUR RAINI</t>
  </si>
  <si>
    <t>ATUL KUMAR</t>
  </si>
  <si>
    <t>K050400131</t>
  </si>
  <si>
    <t>SAMI PUR</t>
  </si>
  <si>
    <t>NARENDER KAUR</t>
  </si>
  <si>
    <t>K050400130</t>
  </si>
  <si>
    <t>PURAINI DURVESPUR</t>
  </si>
  <si>
    <t>RAVI PAL SINGH</t>
  </si>
  <si>
    <t>K051000096</t>
  </si>
  <si>
    <t>MOHAMMADPUR RAJAURI</t>
  </si>
  <si>
    <t>ARUN KUMAR</t>
  </si>
  <si>
    <t>K051000293</t>
  </si>
  <si>
    <t>HARKISHANPUR</t>
  </si>
  <si>
    <t>K051000098</t>
  </si>
  <si>
    <t>BUNDRA KALAN</t>
  </si>
  <si>
    <t>NIJAMUDDIN</t>
  </si>
  <si>
    <t>068</t>
  </si>
  <si>
    <t>K051000280</t>
  </si>
  <si>
    <t>GAINDIKHATA</t>
  </si>
  <si>
    <t>MANJU DEVI</t>
  </si>
  <si>
    <t>K051000279</t>
  </si>
  <si>
    <t>MITHIBERI RADHOLPUR</t>
  </si>
  <si>
    <t>PRASHANT KUMAR</t>
  </si>
  <si>
    <t>K051000148</t>
  </si>
  <si>
    <t>ABDUL FAZALPUR BAN</t>
  </si>
  <si>
    <t>SATYAPAL SINGH</t>
  </si>
  <si>
    <t>K051000147</t>
  </si>
  <si>
    <t>MOHAMMADPUR TIRLOK</t>
  </si>
  <si>
    <t>KHARAK SINGH</t>
  </si>
  <si>
    <t>K051000282</t>
  </si>
  <si>
    <t>FATEHPUR KALAN</t>
  </si>
  <si>
    <t>KAPIL KUMAR</t>
  </si>
  <si>
    <t>K051000283</t>
  </si>
  <si>
    <t>KOLA SAGAR</t>
  </si>
  <si>
    <t>ATUL TYAGI</t>
  </si>
  <si>
    <t>K051000315</t>
  </si>
  <si>
    <t>AKBARPUR TIGRI</t>
  </si>
  <si>
    <t>HONEY KUMAR</t>
  </si>
  <si>
    <t>K051000313</t>
  </si>
  <si>
    <t>JASMORA</t>
  </si>
  <si>
    <t>DEVENDER SINGH</t>
  </si>
  <si>
    <t>K051000314</t>
  </si>
  <si>
    <t>JALALPUR ASRA</t>
  </si>
  <si>
    <t>SSA107746</t>
  </si>
  <si>
    <t>K050400022</t>
  </si>
  <si>
    <t>DUBAI</t>
  </si>
  <si>
    <t>SSA - DUBAI (SDD: VILL - DUBAI, POST - GURSARI, PIN- 271504)</t>
  </si>
  <si>
    <t>Individual BCA</t>
  </si>
  <si>
    <t>RAM MOHAN TIWARI</t>
  </si>
  <si>
    <t>MALE</t>
  </si>
  <si>
    <t>NOT AVAILABLE</t>
  </si>
  <si>
    <t>SSA107613</t>
  </si>
  <si>
    <t>K050400034</t>
  </si>
  <si>
    <t>CHUWAR</t>
  </si>
  <si>
    <t>SSA - CHUWAR ( ADD: VILL - SANGWA, PIN 271313)</t>
  </si>
  <si>
    <t>AMIT  SINGH</t>
  </si>
  <si>
    <t>SSA107623</t>
  </si>
  <si>
    <t>K050400029</t>
  </si>
  <si>
    <t>BAUHAN</t>
  </si>
  <si>
    <t>SSA - BAUHAN (ADD: VILL- GAURA BUJURG, POST - KOTKHAS, PIN 271313)</t>
  </si>
  <si>
    <t>BRIJESH KUMAR PANDEY</t>
  </si>
  <si>
    <t>SSA107617</t>
  </si>
  <si>
    <t>K050400113</t>
  </si>
  <si>
    <t>MAHARAJGANJ</t>
  </si>
  <si>
    <t>SSA - MAHARAJGANJ (ADD: VILL + POST SABARPUR, PIN 271313)</t>
  </si>
  <si>
    <t>NITESH KUMAR TRIPATHI</t>
  </si>
  <si>
    <t>SSA107621</t>
  </si>
  <si>
    <t>K050400030</t>
  </si>
  <si>
    <t>KOTE KHAS</t>
  </si>
  <si>
    <t>SSA - KOTE KHAS (ADD: KOTKHAS, PIN 271313)</t>
  </si>
  <si>
    <t>CHANDRABALI  SINGH</t>
  </si>
  <si>
    <t>SSA122782</t>
  </si>
  <si>
    <t>K050400008</t>
  </si>
  <si>
    <t>JHAUHANA</t>
  </si>
  <si>
    <t>SSA - JHAUHANA (ADD: VILL&amp; POST - JHAUHANA, PIN 271001)</t>
  </si>
  <si>
    <t>ANIL KUMAR PANDEY</t>
  </si>
  <si>
    <t>SSA107716</t>
  </si>
  <si>
    <t>K050400025</t>
  </si>
  <si>
    <t>PARA</t>
  </si>
  <si>
    <t>SSA - PARA ( VILL - PARA, POST - BARGADI KOT, PIN - 271311)</t>
  </si>
  <si>
    <t>REKHA  SINGH</t>
  </si>
  <si>
    <t>FEMALE</t>
  </si>
  <si>
    <t>SSA107712</t>
  </si>
  <si>
    <t>K050400069</t>
  </si>
  <si>
    <t>NAKAR</t>
  </si>
  <si>
    <t>SSA - NAKAR ( ADD: VILL - BIBIYAPUR GONSAI, POST - MAUHAR, PIN - 271311)</t>
  </si>
  <si>
    <t>RAJEEV  KUMAR</t>
  </si>
  <si>
    <t>SSA107706</t>
  </si>
  <si>
    <t>K050400020</t>
  </si>
  <si>
    <t>KASHIPUR</t>
  </si>
  <si>
    <t>SSA - KASHIPUR (ADD: VILL - KASHIPUR, PIN 271311)</t>
  </si>
  <si>
    <t>SANTOSH KUMAR GOSWAMI</t>
  </si>
  <si>
    <t>SSA123878</t>
  </si>
  <si>
    <t>CHILBILA KAHTTIPUR</t>
  </si>
  <si>
    <t>SSA - CHILBILA KAHTTIPUR ( VILL- KARMA MAFI, POST - SARAIYA MAFI, PIN  - 271001</t>
  </si>
  <si>
    <t>BRIJESH  PANDEY</t>
  </si>
  <si>
    <t>SSA98264</t>
  </si>
  <si>
    <t>K050400111</t>
  </si>
  <si>
    <t>KASTUA</t>
  </si>
  <si>
    <t>SSA - KASTUA ( VILL - KHIRAI KHIRWA, POST - KASTUA, PIN 271301)</t>
  </si>
  <si>
    <t>JOKHOO</t>
  </si>
  <si>
    <t>SSA107775</t>
  </si>
  <si>
    <t>K050400112</t>
  </si>
  <si>
    <t>BHARTHA ITAHIYA</t>
  </si>
  <si>
    <t>SSA - BHARTHA ITAHIYA ( VILL - KATKA, POST - DUBHA BAZAR, PIN 271503)</t>
  </si>
  <si>
    <t>RAMESH KUMAR YADAV</t>
  </si>
  <si>
    <t>K050400066</t>
  </si>
  <si>
    <t>URDI GONDA</t>
  </si>
  <si>
    <t>SSA-URDI GONDA( ADD: VILL + POST PURE NIDHI PIN - 271503)</t>
  </si>
  <si>
    <t>SUSHIL KUMAR SRIVASTAVA</t>
  </si>
  <si>
    <t>SSA107230</t>
  </si>
  <si>
    <t>K050400064</t>
  </si>
  <si>
    <t>MUBARAKPUR GRINT</t>
  </si>
  <si>
    <t>SSA - MUBARAKPUR GRINT ( ADD:  VILL - SEHRI HARDOO, POST - MUBARAKPUR, PIN 271312)</t>
  </si>
  <si>
    <t>UMASHANKER  JAISWAL</t>
  </si>
  <si>
    <t>SSA96246</t>
  </si>
  <si>
    <t>K050400033</t>
  </si>
  <si>
    <t>DAULATPUR</t>
  </si>
  <si>
    <t>SSA-DAULATPUR (VILL - HOLAPUR KAZI, POST - NAWABGANJ, PIN 271303)</t>
  </si>
  <si>
    <t>MOHD  SHAHID</t>
  </si>
  <si>
    <t>SSA96274</t>
  </si>
  <si>
    <t>K050400062</t>
  </si>
  <si>
    <t>DURGA GANJ</t>
  </si>
  <si>
    <t xml:space="preserve">SSA-DURGA GANJ (ADD: VILL -REHLI, POST - SHIV DAYALGANJ, PIN 271319) </t>
  </si>
  <si>
    <t>ANIL KUMAR SINGH</t>
  </si>
  <si>
    <t>SSA96282</t>
  </si>
  <si>
    <t>K050400058</t>
  </si>
  <si>
    <t>KAJIPUR</t>
  </si>
  <si>
    <t>SSA - KAJIPUR ( VILL + POST -KHARAUA, PIN 271319)</t>
  </si>
  <si>
    <t>RAM  SUBHAWAN</t>
  </si>
  <si>
    <t>SSA107768</t>
  </si>
  <si>
    <t>K050400037</t>
  </si>
  <si>
    <t>CHAYA PURWA</t>
  </si>
  <si>
    <t>SSA-CHAYA PURWA ( ADD: VILL CHAIPURWA POST KHAIRAM LALWA CHAK PIN 271122)</t>
  </si>
  <si>
    <t>RAJESH KUMAR TIWARI</t>
  </si>
  <si>
    <t>SSA107770</t>
  </si>
  <si>
    <t>K050400057</t>
  </si>
  <si>
    <t>JAGDISHPUR BALDI</t>
  </si>
  <si>
    <t>SSA - JAGDISHPUR BALDI ( VILL - BHAISAHA, POST - KHAIRAM LALWA CHAK, PIN 271122)</t>
  </si>
  <si>
    <t>RAMKUMAR  CHAUBEY</t>
  </si>
  <si>
    <t>SSA98267</t>
  </si>
  <si>
    <t>K050400019</t>
  </si>
  <si>
    <t>MADHAIPUR</t>
  </si>
  <si>
    <t>SSA - MADHAIPUR (ADD: VILL  &amp; POST- MADHAIPUR, PIN 271123)</t>
  </si>
  <si>
    <t>RAM SUNDER VISHWAKARMA</t>
  </si>
  <si>
    <t>SSA107195</t>
  </si>
  <si>
    <t>K050400063</t>
  </si>
  <si>
    <t>BAKSARIA GRINT</t>
  </si>
  <si>
    <t>SSA - BAKSARIA GRINT ( VILL - RAM SAHAY DEEH, PIN 271312)</t>
  </si>
  <si>
    <t>KAUSHAL KUMAR VERMA</t>
  </si>
  <si>
    <t>SSA107418</t>
  </si>
  <si>
    <t>K050400049</t>
  </si>
  <si>
    <t>TAMAPAR</t>
  </si>
  <si>
    <t>SSA - TAMAPAR (ADD: VILL -MADHAIPUR, POST - MALHIPUR, PIN - 271302</t>
  </si>
  <si>
    <t>JAIPRAKASH  MISRA</t>
  </si>
  <si>
    <t>SSA106928</t>
  </si>
  <si>
    <t>K050400015</t>
  </si>
  <si>
    <t>DURJANPUR</t>
  </si>
  <si>
    <t>SSA DURJANPUR ( VILL &amp; POST - DURJANPUR, PIN 271123)</t>
  </si>
  <si>
    <t>SANT KUMAR VERMA</t>
  </si>
  <si>
    <t>SSA107011</t>
  </si>
  <si>
    <t>K050400021</t>
  </si>
  <si>
    <t>RAMPUR TENGRAHA</t>
  </si>
  <si>
    <t>SSA - RAMPUR TENGRAHA (VILL  + POST - RAMPUR TENGRAHA, PIN 271124)</t>
  </si>
  <si>
    <t>NEETU  SINGH</t>
  </si>
  <si>
    <t>SSA107479</t>
  </si>
  <si>
    <t>K050400024</t>
  </si>
  <si>
    <t>DURGAPUR</t>
  </si>
  <si>
    <t>SSA - DURGAPUR (ADD: VILL + POST- DURGAPUR, PIN 271305)</t>
  </si>
  <si>
    <t>SATYENDRA  KUMAR</t>
  </si>
  <si>
    <t>SSA107473</t>
  </si>
  <si>
    <t>K050400027</t>
  </si>
  <si>
    <t>ALANPUR GRINT</t>
  </si>
  <si>
    <t>SSA - ALANPUR GRINT ( ADD: VILL &amp; POST -ALLANPUR, PIN 271305)</t>
  </si>
  <si>
    <t>AMAR  SINGH</t>
  </si>
  <si>
    <t>SSA96306</t>
  </si>
  <si>
    <t>K050400060</t>
  </si>
  <si>
    <t>SEMRA SHEKHPUR</t>
  </si>
  <si>
    <t>SSA-SEMRA SHEKHPUR ( ADD:  H NO 223 PIN 271303)</t>
  </si>
  <si>
    <t>GYANPRATAP  SINGH</t>
  </si>
  <si>
    <t>SSA96300</t>
  </si>
  <si>
    <t>K050400061</t>
  </si>
  <si>
    <t>DUTT NAGAR</t>
  </si>
  <si>
    <t>SSA - DUTT NAGAR ( ADD:  VILL - DUTT NAGAR, PIN 271309)</t>
  </si>
  <si>
    <t>SIDDHNATH  DWIVEDI</t>
  </si>
  <si>
    <t>SSA107784</t>
  </si>
  <si>
    <t>K050400035</t>
  </si>
  <si>
    <t>MALAUNA</t>
  </si>
  <si>
    <t>SSA - MALAUNA (ADD: VILL CHHATAURA, POST - MALAUNA, PIN 271502)</t>
  </si>
  <si>
    <t>SHARDINDU  TIWARI</t>
  </si>
  <si>
    <t>SSA107790</t>
  </si>
  <si>
    <t>K050400026</t>
  </si>
  <si>
    <t>KAURAHA JAGDISHPUR</t>
  </si>
  <si>
    <t>SSA- KAURAHA JAGDISHPUR ( ADD: VILL + POST UMARIYA PIN 271502)</t>
  </si>
  <si>
    <t>AWADH KISHORE SINGH</t>
  </si>
  <si>
    <t>SSA107759</t>
  </si>
  <si>
    <t>K050400070</t>
  </si>
  <si>
    <t>MARCHAUR</t>
  </si>
  <si>
    <t>SSA - MARCHAUR ( ADD: H. NO. 462, MARCHAUR, PIN 271504)</t>
  </si>
  <si>
    <t>KRISHNA KUMAR TIWARI</t>
  </si>
  <si>
    <t>SSA107600</t>
  </si>
  <si>
    <t>K050400031</t>
  </si>
  <si>
    <t xml:space="preserve">ITAILA </t>
  </si>
  <si>
    <t>SSA - ITAILA  (ADD: VILL - DHARAMDASPUR, POST - S N CHHAPIYA, PIN 271305)</t>
  </si>
  <si>
    <t>NEELAM  VERMA</t>
  </si>
  <si>
    <t>SSA122781</t>
  </si>
  <si>
    <t>K050400074</t>
  </si>
  <si>
    <t>LALE MAU</t>
  </si>
  <si>
    <t>SSA - LALE MAU ( ADD: VILL-MUNDERWA, POST- BARGADI, PIN 271311)</t>
  </si>
  <si>
    <t>ARUNENDRA PRATAP SINGH</t>
  </si>
  <si>
    <t>SSA96205</t>
  </si>
  <si>
    <t>K050400072</t>
  </si>
  <si>
    <t>DEVINAGAR</t>
  </si>
  <si>
    <t>SSA - DEVINAGAR (ADD: VILL- DEVI NAGAR, POST - DURJANPUR PANCHUMI, PIN 271303)</t>
  </si>
  <si>
    <t>VIJAY KUMAR MAURYA</t>
  </si>
  <si>
    <t>5244 6230 5883</t>
  </si>
  <si>
    <t>SSA122788</t>
  </si>
  <si>
    <t>K050400006</t>
  </si>
  <si>
    <t>PARSAPUR THANWA</t>
  </si>
  <si>
    <t>SSA - PARSAPUR THANWA (VILL - JATMALPUR, POST - PANCHUMI, PIN 271303)</t>
  </si>
  <si>
    <t>AJEET  SRIVASTAVA</t>
  </si>
  <si>
    <t>SSA122780</t>
  </si>
  <si>
    <t>K050400003</t>
  </si>
  <si>
    <t>THAKURAPUR</t>
  </si>
  <si>
    <t xml:space="preserve">SSA - THAKURAPUR (VILL + POST THAKURAPUR, PIN 271125) </t>
  </si>
  <si>
    <t>DINESH KUMAR BHARTI</t>
  </si>
  <si>
    <t>SSA107755</t>
  </si>
  <si>
    <t>K050400059</t>
  </si>
  <si>
    <t>DURGORWA</t>
  </si>
  <si>
    <t>SSA DURGORWA ( ADD: VILL + POST DURGODWA PIN 271125)</t>
  </si>
  <si>
    <t>ASUTOSH  TIWARI</t>
  </si>
  <si>
    <t>SSA106902</t>
  </si>
  <si>
    <t>K050400014</t>
  </si>
  <si>
    <t>SEMARI KALAN</t>
  </si>
  <si>
    <t>SSA SEMARI KALAN (VILL + POST SEMRI KALA H. No. 66, PIN 271402)</t>
  </si>
  <si>
    <t>SHAILENDRA PRATAP SINGH</t>
  </si>
  <si>
    <t>SSA96264</t>
  </si>
  <si>
    <t>K050400028</t>
  </si>
  <si>
    <t>ISMAILPUR</t>
  </si>
  <si>
    <t>SSA - ISMAILPUR ( ADD: VILL + POST PURE DAL, PIN 271402)</t>
  </si>
  <si>
    <t>RAVIKANT  TIWARI</t>
  </si>
  <si>
    <t>SSA107028</t>
  </si>
  <si>
    <t>K050400073</t>
  </si>
  <si>
    <t>NAUBASTA</t>
  </si>
  <si>
    <t>SSA - NAUBASTA ( ADD: VILL &amp; POST - NAUBASTA, PIN 271124)</t>
  </si>
  <si>
    <t>MAHENDRA KUMAR MISRA</t>
  </si>
  <si>
    <t>SSA107733</t>
  </si>
  <si>
    <t>K051000259</t>
  </si>
  <si>
    <t>NARAINPUR Jaisinghpur</t>
  </si>
  <si>
    <t xml:space="preserve">SSA NARAINPUR JAISINGHPUR, VILL + POST : CHARSADI PIN </t>
  </si>
  <si>
    <t>Santosh Finlease Pvt Ltd</t>
  </si>
  <si>
    <t>AMRESH KUMAR</t>
  </si>
  <si>
    <t>SSA107009</t>
  </si>
  <si>
    <t>K051000248</t>
  </si>
  <si>
    <t>KINDHAURA</t>
  </si>
  <si>
    <t>SSA KINDHAURA ;VILL - SUSELA; POST -  KINDHAURA; PIN 271403</t>
  </si>
  <si>
    <t>DEEPANKER SINGH</t>
  </si>
  <si>
    <t>SSA107390</t>
  </si>
  <si>
    <t>K051000109</t>
  </si>
  <si>
    <t>HADAHWA</t>
  </si>
  <si>
    <t>SSA - HADAHWA; VILL HADHWA; POST - MOTIGANJ; PIN 271301</t>
  </si>
  <si>
    <t>SUKHRAM</t>
  </si>
  <si>
    <t>SSA107750</t>
  </si>
  <si>
    <t>K051000132</t>
  </si>
  <si>
    <t>BASANTPUR ATA</t>
  </si>
  <si>
    <t xml:space="preserve">SSA - BASANTPUR ATA: VILL - BASANTPUR ATA; POST BELMATTHAR: PIN </t>
  </si>
  <si>
    <t>RAJESH KUMAR</t>
  </si>
  <si>
    <t>SSA107471</t>
  </si>
  <si>
    <t>K051000103</t>
  </si>
  <si>
    <t>BALLIPUR</t>
  </si>
  <si>
    <t>SSA BALLIPUR; VILL + POST - BALLIPUR; PIN 271302</t>
  </si>
  <si>
    <t>PAWAN KUMAR PANDEY</t>
  </si>
  <si>
    <t>SSA96600</t>
  </si>
  <si>
    <t>K051000110</t>
  </si>
  <si>
    <t>BAHADURPUR</t>
  </si>
  <si>
    <t>SSA - BAHADURPUR; VILL+ POST BAHADURPUR; PIN 271403</t>
  </si>
  <si>
    <t>CHANDAN SINGH</t>
  </si>
  <si>
    <t>SSA107788</t>
  </si>
  <si>
    <t>K051000108</t>
  </si>
  <si>
    <t>SONAHRA</t>
  </si>
  <si>
    <t>SSA SONAHRA; VILL - SONAHRA: POST - PARSA: PIN 271126</t>
  </si>
  <si>
    <t>RAGHUVANSH MANI</t>
  </si>
  <si>
    <t>KHANWAPUR</t>
  </si>
  <si>
    <t>RAM PRASAD</t>
  </si>
  <si>
    <t>K050400104</t>
  </si>
  <si>
    <t>MADHYA NAGAR</t>
  </si>
  <si>
    <t>ABHAY JEET SINGH</t>
  </si>
  <si>
    <t>K051000300</t>
  </si>
  <si>
    <t>BARAI PARA</t>
  </si>
  <si>
    <t>YOGENDRA</t>
  </si>
  <si>
    <t>K051000304</t>
  </si>
  <si>
    <t>KONIYA BANKAT</t>
  </si>
  <si>
    <t>VIJAY KUMAR SINGH</t>
  </si>
  <si>
    <t>SSA99159</t>
  </si>
  <si>
    <t>K051000308</t>
  </si>
  <si>
    <t>BARDIHA</t>
  </si>
  <si>
    <t>AMAR NATH VERMA</t>
  </si>
  <si>
    <t>SSA99154</t>
  </si>
  <si>
    <t>K051000199</t>
  </si>
  <si>
    <t>RAMWAPUR HARDOPATTI</t>
  </si>
  <si>
    <t>SHAHZAD ALI</t>
  </si>
  <si>
    <t>SSA98247</t>
  </si>
  <si>
    <t>K051000305</t>
  </si>
  <si>
    <t>GANWARIYA</t>
  </si>
  <si>
    <t>FAIZAD ALI</t>
  </si>
  <si>
    <t>SSA99362</t>
  </si>
  <si>
    <t>K051000317</t>
  </si>
  <si>
    <t>SISAI JUNGLE</t>
  </si>
  <si>
    <t>VINOD KUMAR MISRA</t>
  </si>
  <si>
    <t>K051000306</t>
  </si>
  <si>
    <t>KAMRAWAN</t>
  </si>
  <si>
    <t>PAWAN KUMAR TIWARI</t>
  </si>
  <si>
    <t>K051000307</t>
  </si>
  <si>
    <t>BARAHEMA</t>
  </si>
  <si>
    <t>MANSA RAM MISRA</t>
  </si>
  <si>
    <t>K051000318</t>
  </si>
  <si>
    <t>SAHJANWA</t>
  </si>
  <si>
    <t>VINAY KUMAR PANDEY</t>
  </si>
  <si>
    <t>00857</t>
  </si>
  <si>
    <t>152496</t>
  </si>
  <si>
    <t>K051000138</t>
  </si>
  <si>
    <t>KHAJRAHA</t>
  </si>
  <si>
    <t>A0510003</t>
  </si>
  <si>
    <t>BHUVNENDRA KUMAR</t>
  </si>
  <si>
    <t>NO</t>
  </si>
  <si>
    <t>9424</t>
  </si>
  <si>
    <t>APPLY</t>
  </si>
  <si>
    <t>00861</t>
  </si>
  <si>
    <t>152925</t>
  </si>
  <si>
    <t>K051000219</t>
  </si>
  <si>
    <t>SUNAURI</t>
  </si>
  <si>
    <t>9406</t>
  </si>
  <si>
    <t>AD-655732974484</t>
  </si>
  <si>
    <t>00858</t>
  </si>
  <si>
    <t>152536</t>
  </si>
  <si>
    <t>K051000120</t>
  </si>
  <si>
    <t>DHAWARI</t>
  </si>
  <si>
    <t>CHANDRA PRAKASH</t>
  </si>
  <si>
    <t>9423</t>
  </si>
  <si>
    <t>AD-816448041518</t>
  </si>
  <si>
    <t>00856</t>
  </si>
  <si>
    <t>152172</t>
  </si>
  <si>
    <t>K051000197</t>
  </si>
  <si>
    <t>SHAHJAHANPUR</t>
  </si>
  <si>
    <t>9418</t>
  </si>
  <si>
    <t>152175</t>
  </si>
  <si>
    <t>K051000083</t>
  </si>
  <si>
    <t>SIMIRIYA</t>
  </si>
  <si>
    <t>GAURAV SAMADHIYA</t>
  </si>
  <si>
    <t>AD-265357834445</t>
  </si>
  <si>
    <t>00859</t>
  </si>
  <si>
    <t>152665</t>
  </si>
  <si>
    <t>K051000087</t>
  </si>
  <si>
    <t>GHATLAHCHURA</t>
  </si>
  <si>
    <t>JAI YADAV</t>
  </si>
  <si>
    <t>9403</t>
  </si>
  <si>
    <t>152622</t>
  </si>
  <si>
    <t>K051000160</t>
  </si>
  <si>
    <t>GUDHA</t>
  </si>
  <si>
    <t>PRAMOD KUMAR</t>
  </si>
  <si>
    <t>9415</t>
  </si>
  <si>
    <t>152341</t>
  </si>
  <si>
    <t>K051000159</t>
  </si>
  <si>
    <t>PATHA</t>
  </si>
  <si>
    <t>RAJENDRA KUMAR</t>
  </si>
  <si>
    <t>9407</t>
  </si>
  <si>
    <t>AD-710723221874</t>
  </si>
  <si>
    <t>152405</t>
  </si>
  <si>
    <t>K051000085</t>
  </si>
  <si>
    <t>KHADAURA</t>
  </si>
  <si>
    <t>RAM SHARAN</t>
  </si>
  <si>
    <t>9422</t>
  </si>
  <si>
    <t>AD-618940454156</t>
  </si>
  <si>
    <t>152314</t>
  </si>
  <si>
    <t>K051000088</t>
  </si>
  <si>
    <t>KAKARWAI</t>
  </si>
  <si>
    <t>RAM TIWARI</t>
  </si>
  <si>
    <t>9408</t>
  </si>
  <si>
    <t>AD-225714309702</t>
  </si>
  <si>
    <t>152538</t>
  </si>
  <si>
    <t>K051000107</t>
  </si>
  <si>
    <t>BANKA PAHARI</t>
  </si>
  <si>
    <t>RAVI SINGH</t>
  </si>
  <si>
    <t>9409</t>
  </si>
  <si>
    <t>AD-405395674970</t>
  </si>
  <si>
    <t>152713</t>
  </si>
  <si>
    <t>K051000121</t>
  </si>
  <si>
    <t>BIRA</t>
  </si>
  <si>
    <t>SURESH KUSHWAHA</t>
  </si>
  <si>
    <t>9416</t>
  </si>
  <si>
    <t>2986-6440-8978</t>
  </si>
  <si>
    <t>00862</t>
  </si>
  <si>
    <t>153123</t>
  </si>
  <si>
    <t>K051000179</t>
  </si>
  <si>
    <t>BAMHORI KALAN</t>
  </si>
  <si>
    <t>ASGAR KHAN</t>
  </si>
  <si>
    <t>9451</t>
  </si>
  <si>
    <t>AD-257029392331</t>
  </si>
  <si>
    <t>00863</t>
  </si>
  <si>
    <t>153480</t>
  </si>
  <si>
    <t>K051000180</t>
  </si>
  <si>
    <t>DONGRA KHURD</t>
  </si>
  <si>
    <t>BHAGWAN SINGH</t>
  </si>
  <si>
    <t>9454</t>
  </si>
  <si>
    <t>AD-378082299258</t>
  </si>
  <si>
    <t>153334</t>
  </si>
  <si>
    <t>K051000224</t>
  </si>
  <si>
    <t>MOGAN</t>
  </si>
  <si>
    <t>BHAGWAT AHIRWAR</t>
  </si>
  <si>
    <t>9449</t>
  </si>
  <si>
    <t>AD-413904384714</t>
  </si>
  <si>
    <t>152902</t>
  </si>
  <si>
    <t>K051000196</t>
  </si>
  <si>
    <t>KANDHARI KALAN</t>
  </si>
  <si>
    <t>BHUPENDRA SINGH</t>
  </si>
  <si>
    <t>9457</t>
  </si>
  <si>
    <t>AD-579060520978</t>
  </si>
  <si>
    <t>153096</t>
  </si>
  <si>
    <t>K051000195</t>
  </si>
  <si>
    <t>BIGHA MAHAWAT</t>
  </si>
  <si>
    <t>DAYARAM AHIRWAR</t>
  </si>
  <si>
    <t>9441</t>
  </si>
  <si>
    <t>AD-416380602349</t>
  </si>
  <si>
    <t>K051000217</t>
  </si>
  <si>
    <t>GONA</t>
  </si>
  <si>
    <t>GIRIRAJ PATERIYA</t>
  </si>
  <si>
    <t>m</t>
  </si>
  <si>
    <t>AD-751694789308</t>
  </si>
  <si>
    <t>153473</t>
  </si>
  <si>
    <t>K051000091</t>
  </si>
  <si>
    <t>JANKI KUSHWAHA</t>
  </si>
  <si>
    <t>AD-353772493660</t>
  </si>
  <si>
    <t>153422</t>
  </si>
  <si>
    <t>K051000182</t>
  </si>
  <si>
    <t>CHHAPCHHOL</t>
  </si>
  <si>
    <t>JITENDRA JAIN</t>
  </si>
  <si>
    <t>9448</t>
  </si>
  <si>
    <t>AD-312802768244</t>
  </si>
  <si>
    <t>153074</t>
  </si>
  <si>
    <t>K051000276</t>
  </si>
  <si>
    <t>JAIKHARA</t>
  </si>
  <si>
    <t>JITENDRA KAUSIK</t>
  </si>
  <si>
    <t>9444</t>
  </si>
  <si>
    <t>AD-424859431677</t>
  </si>
  <si>
    <t>K051000155</t>
  </si>
  <si>
    <t>KHIRIYA CHATARA</t>
  </si>
  <si>
    <t>KRISHNA PRATAP</t>
  </si>
  <si>
    <t>AD-434472143653</t>
  </si>
  <si>
    <t>153035</t>
  </si>
  <si>
    <t>K051000119</t>
  </si>
  <si>
    <t>GADYANA</t>
  </si>
  <si>
    <t>MANOJ SONI</t>
  </si>
  <si>
    <t>9442</t>
  </si>
  <si>
    <t>AD-797554443074</t>
  </si>
  <si>
    <t>K051000325</t>
  </si>
  <si>
    <t>BANGARIYA</t>
  </si>
  <si>
    <t>NEETESH KUMAR</t>
  </si>
  <si>
    <t>3214-7082-0902</t>
  </si>
  <si>
    <t>152991</t>
  </si>
  <si>
    <t>K051000086</t>
  </si>
  <si>
    <t>HARSHPUR</t>
  </si>
  <si>
    <t>PRAKASH .</t>
  </si>
  <si>
    <t>AD-254111555310</t>
  </si>
  <si>
    <t>153570</t>
  </si>
  <si>
    <t>K051000207</t>
  </si>
  <si>
    <t>KARITORAN</t>
  </si>
  <si>
    <t>PRATIPAL SINGH</t>
  </si>
  <si>
    <t>9446</t>
  </si>
  <si>
    <t>153594</t>
  </si>
  <si>
    <t>K051000225</t>
  </si>
  <si>
    <t>DHAURI SAGAR</t>
  </si>
  <si>
    <t>RAGHVENDRA SINGH</t>
  </si>
  <si>
    <t>9459</t>
  </si>
  <si>
    <t>AD-216971328231</t>
  </si>
  <si>
    <t>153450</t>
  </si>
  <si>
    <t>K051000084</t>
  </si>
  <si>
    <t>MAINWAR</t>
  </si>
  <si>
    <t>SHAILENDRA SINGH</t>
  </si>
  <si>
    <t>9450</t>
  </si>
  <si>
    <t>152537</t>
  </si>
  <si>
    <t>K051000281</t>
  </si>
  <si>
    <t>BASARI</t>
  </si>
  <si>
    <t>VINAY SHIVHARE</t>
  </si>
  <si>
    <t>AD-627036400474</t>
  </si>
  <si>
    <t>K051000142</t>
  </si>
  <si>
    <t>RAMPURA</t>
  </si>
  <si>
    <t>ASHIS JHA</t>
  </si>
  <si>
    <t>00860</t>
  </si>
  <si>
    <t>K051000221</t>
  </si>
  <si>
    <t>PUNAWLI KALAN</t>
  </si>
  <si>
    <t>RAVI KHANT SEN</t>
  </si>
  <si>
    <t>AD-507462895973</t>
  </si>
  <si>
    <t>153603</t>
  </si>
  <si>
    <t>K051000094</t>
  </si>
  <si>
    <t>PAHADI KALAN</t>
  </si>
  <si>
    <t>TILAK SINGH</t>
  </si>
  <si>
    <t>153266</t>
  </si>
  <si>
    <t>K051000193</t>
  </si>
  <si>
    <t>MADON</t>
  </si>
  <si>
    <t>VINAY TIWARI</t>
  </si>
  <si>
    <t>9445</t>
  </si>
  <si>
    <t>AD-340169015346</t>
  </si>
  <si>
    <t>GURA BUJURG</t>
  </si>
  <si>
    <t>AD-749337904434</t>
  </si>
  <si>
    <t>153324</t>
  </si>
  <si>
    <t>K051000192</t>
  </si>
  <si>
    <t>CHANDAWALI</t>
  </si>
  <si>
    <t>VISHNU SINGH</t>
  </si>
  <si>
    <t>K051000146</t>
  </si>
  <si>
    <t>VILL.- Sirsauli,P.O.-Abdullaganj, Distt.- Budaun</t>
  </si>
  <si>
    <t>CSC</t>
  </si>
  <si>
    <t>SH. PREVENDRA BABU</t>
  </si>
  <si>
    <t>N</t>
  </si>
  <si>
    <t>K051000249</t>
  </si>
  <si>
    <t>Vill.- Kail, P.O.- Kail, Distt. - Smbhal</t>
  </si>
  <si>
    <t>SH. SANTOSH KUMAR</t>
  </si>
  <si>
    <t>K051000228</t>
  </si>
  <si>
    <t>Vill.- Salempur, P.O.- Ikona, Distt.- Sambhal</t>
  </si>
  <si>
    <t>SH. MEGH SINGH</t>
  </si>
  <si>
    <t>K051000251</t>
  </si>
  <si>
    <t>Moh. Netaji wali Gali, Babrala, P.O. Babrala Distt.- Sambhal</t>
  </si>
  <si>
    <t>SH. GOPESH KUMAR</t>
  </si>
  <si>
    <t>K051000250</t>
  </si>
  <si>
    <t>Vill.- Samaspur Malik Fatta, P.O.-Khas. Distt.- Budaun</t>
  </si>
  <si>
    <t>SH.AJEET KUMAR</t>
  </si>
  <si>
    <t>K051000255</t>
  </si>
  <si>
    <t>Vill.- Salawat pur, P.O.- Sirsa Khurd Distt.- Budaun</t>
  </si>
  <si>
    <t>SH. SATISH KUMAR</t>
  </si>
  <si>
    <t>K051000264</t>
  </si>
  <si>
    <t>Vill.- Baibhoor, p.O.- Hironi, Distt.- Sambhal</t>
  </si>
  <si>
    <t>SH. VED PRAKASH</t>
  </si>
  <si>
    <t>K051000265</t>
  </si>
  <si>
    <t>SH. SATYA PRAKASH</t>
  </si>
  <si>
    <t>K051000014</t>
  </si>
  <si>
    <t>Vill.- Penpal, P.O.- Penpal, Distt.- Budaun</t>
  </si>
  <si>
    <t>SH. PARAS KUMAR</t>
  </si>
  <si>
    <t>K051000140</t>
  </si>
  <si>
    <t>Vill.- Baripura, P.O.- Penpal, Distt.- Budaun</t>
  </si>
  <si>
    <t>SH. RAJ KUMAR SINGH</t>
  </si>
  <si>
    <t>K051000233</t>
  </si>
  <si>
    <t>Vill.- Agai, P.O.- Uraina, Distt.- Budaun</t>
  </si>
  <si>
    <t>SH. HOTE RAM</t>
  </si>
  <si>
    <t>K051000254</t>
  </si>
  <si>
    <t>Vill.- Bansbarolia, P.O.- Bansbarolia, Distt.- Budaun</t>
  </si>
  <si>
    <t>SH. AMIT KUMAR</t>
  </si>
  <si>
    <t>K051000239</t>
  </si>
  <si>
    <t>Vill.-Ghatpuri, P.O.- binawer, Distt.- Budaun</t>
  </si>
  <si>
    <t>SH. BRIJESH KUMAR</t>
  </si>
  <si>
    <t>K051000240</t>
  </si>
  <si>
    <t>Vill.- Aipura, P.O.- Sarara, Distt.- Budaun</t>
  </si>
  <si>
    <t>SH. SUNIL KUMAR</t>
  </si>
  <si>
    <t>K051000189</t>
  </si>
  <si>
    <t>Moh. Krishana Colony, P.O. Bisauli, Distt.- Budaun</t>
  </si>
  <si>
    <t>SH. KULDEEP K. PATHAK</t>
  </si>
  <si>
    <t>K051000237</t>
  </si>
  <si>
    <t>Vill.- Barsua, P.O.-  Barsua, Distt.- Budaun</t>
  </si>
  <si>
    <t>SH. RAM BHAJAN</t>
  </si>
  <si>
    <t>K051000186</t>
  </si>
  <si>
    <t>Vill.- Musiya Nagala, P.O.- Dabtori,Distt.- Budaun</t>
  </si>
  <si>
    <t>SH. SUSHIL KUMAR</t>
  </si>
  <si>
    <t>K051000187</t>
  </si>
  <si>
    <t>Vill.- Bharatpur, P.O.- Laxmipur, Distt.- Budaun</t>
  </si>
  <si>
    <t>SH. BALESH KUMAR</t>
  </si>
  <si>
    <t>K051000323</t>
  </si>
  <si>
    <t>Vill.- Parsia, P.O.- Pervez Nagar, Distt.- Budaun</t>
  </si>
  <si>
    <t>Sh. Omendra Kumar Singh</t>
  </si>
  <si>
    <t>K051000015</t>
  </si>
  <si>
    <t>Vill.-  Malpur Tatera, P.O.- Malpur Tatera, Distt.- Budaun</t>
  </si>
  <si>
    <t>SH. AHILKAR SINGH</t>
  </si>
  <si>
    <t>K051000054</t>
  </si>
  <si>
    <t>Vill.- Rampur Tappa Vaish, P.O.- Nadayal, Distt.- Budaun</t>
  </si>
  <si>
    <t>SH. VISHESH K. SINGH</t>
  </si>
  <si>
    <t>K051000208</t>
  </si>
  <si>
    <t>Vill.- Khajura Inayat Ganj, P.O.- Ekona, Distt.- Sambhal</t>
  </si>
  <si>
    <t>SH. VEERESH KUMAR SINGH</t>
  </si>
  <si>
    <t>K051000209</t>
  </si>
  <si>
    <t>Vill.- Bhirawati, P.O.- Bhirawati, Distt.- Sambhal</t>
  </si>
  <si>
    <t>SH. BHANU PRATAP SINGH</t>
  </si>
  <si>
    <t>K051000212</t>
  </si>
  <si>
    <t>Vill.- Hironi, P.O.- Hironi, Distt.- Sambhal</t>
  </si>
  <si>
    <t>SH. SOMVEER SINGH</t>
  </si>
  <si>
    <t>K051000213</t>
  </si>
  <si>
    <t>Vill.- Lohamai, P.O.-  Dinora, Distt.- Sambhal</t>
  </si>
  <si>
    <t xml:space="preserve">SH. TEEKARAM </t>
  </si>
  <si>
    <t>K051000226</t>
  </si>
  <si>
    <t>Vill,- Saitua, P.O. - Saitua, Distt.- Sambhal</t>
  </si>
  <si>
    <t xml:space="preserve">SMT. HUKAM WATI </t>
  </si>
  <si>
    <t>K051000227</t>
  </si>
  <si>
    <t>Vill.- Bagdhair, P.O.- Hironi, Distt.-  smbhal</t>
  </si>
  <si>
    <t>SH. NEM SINGH</t>
  </si>
  <si>
    <t>K051000183</t>
  </si>
  <si>
    <t>Vill.- Manpur, P.O.- Asafpur, Distt.-- Budaun</t>
  </si>
  <si>
    <t>SH.RAVINDRA KUMAR</t>
  </si>
  <si>
    <t>K051000068</t>
  </si>
  <si>
    <t>Vill.- Gauntra, P.O.- Gauntra, Distt.- Budaun</t>
  </si>
  <si>
    <t>SH. ADITYA KUMAR</t>
  </si>
  <si>
    <t>K051000298</t>
  </si>
  <si>
    <t>SH. IBRAN AHMAD</t>
  </si>
  <si>
    <t>K051000131</t>
  </si>
  <si>
    <t>Vill.- Jagat, P.O.- Jagat, Distt.- Budaun</t>
  </si>
  <si>
    <t>SH. RAKESH CHANDRA ARYA</t>
  </si>
  <si>
    <t>K051000198</t>
  </si>
  <si>
    <t>Vill.- Jarsaini, P.O.- P.O.- Bilsi, Distt.- Budaun</t>
  </si>
  <si>
    <t>SH. DEEPAK SHARMA</t>
  </si>
  <si>
    <t>K051000203</t>
  </si>
  <si>
    <t>Vill.- Dhanauli, P.O.- Simarra Bhojpur, Distt.- Budaun</t>
  </si>
  <si>
    <t>SH. MOHD. SHUYAV</t>
  </si>
  <si>
    <t>K051000303</t>
  </si>
  <si>
    <t>Vill.-Govind Nagala, P.O.- Moosajhag, Distt.- Budaun</t>
  </si>
  <si>
    <t>SH. PRADEEP KUMAR</t>
  </si>
  <si>
    <t>K051000070</t>
  </si>
  <si>
    <t>h.n.99, Town - Gularia, P.O.- Gularia, Distt.- Budaun</t>
  </si>
  <si>
    <t>SH. RAJESH KUMAR SINGH</t>
  </si>
  <si>
    <t>K051000067</t>
  </si>
  <si>
    <t>Vill.- Kothi Nagala, P.O.- HazratGanj, Distt.- Budaun</t>
  </si>
  <si>
    <t>SH. BHIM SINGH</t>
  </si>
  <si>
    <t>K051000113</t>
  </si>
  <si>
    <t>Vill.- Jafarpur, P.O.- Chandoi, Distt.- Budaun</t>
  </si>
  <si>
    <t>SH. SANDEEP KUMAR</t>
  </si>
  <si>
    <t>K051000202</t>
  </si>
  <si>
    <t>Vill.- Nagala Barah, P.O.- Nagala Barah, Distt.- Budaun</t>
  </si>
  <si>
    <t>SH. GIRENDRA SINGH</t>
  </si>
  <si>
    <t>K051000117</t>
  </si>
  <si>
    <t>Vill.- Salempur, P.O.- Jagat, Distt.- Budaun</t>
  </si>
  <si>
    <t>SH. PARAMENDRA KUMAR</t>
  </si>
  <si>
    <t>K051000118</t>
  </si>
  <si>
    <t>SH. ASHWANI K. SARASWAT</t>
  </si>
  <si>
    <t>K051000130</t>
  </si>
  <si>
    <t>Vill.-Bamani, P.O.- Jagat, Distt.- Budaun</t>
  </si>
  <si>
    <t>SH. SHIV SINGH</t>
  </si>
  <si>
    <t>K051000129</t>
  </si>
  <si>
    <t>Vill.- gurgaon, P.O.- Gurgaon, Distt.- Budaun</t>
  </si>
  <si>
    <t>SH. RAI SINGH</t>
  </si>
  <si>
    <t>K051000122</t>
  </si>
  <si>
    <t>SH. RAJAT GUPTA</t>
  </si>
  <si>
    <t>K051000156</t>
  </si>
  <si>
    <t>Vill.- KadraBad, P.O. KadraBad, Distt.- Sambhal</t>
  </si>
  <si>
    <t>SH. ASHOK KUMAR MAURYA</t>
  </si>
  <si>
    <t>K051000231</t>
  </si>
  <si>
    <t>Vill.- Malpur Tatera, P.O.- Malpur Tatera, Distt.- Budaun</t>
  </si>
  <si>
    <t>K051000074</t>
  </si>
  <si>
    <t>Vill.- Kasipur, p.O.- Kasipur, Distt.- Sambhal</t>
  </si>
  <si>
    <t>SH. SUDHIR KUMAR</t>
  </si>
  <si>
    <t>K051000020</t>
  </si>
  <si>
    <t>Vill.- Bilahari, P.O.- Katian, Distt.- Budaun</t>
  </si>
  <si>
    <t>SH. SAKIB HUSAIN</t>
  </si>
  <si>
    <t>K051000320</t>
  </si>
  <si>
    <t>Sh. Hari Om Sharma</t>
  </si>
  <si>
    <t>K051000191</t>
  </si>
  <si>
    <t>vill. Kundra Majhra, P.O.- Kundra Majhra, Distt.- Budaun</t>
  </si>
  <si>
    <t>SH. TAPAN KUMAR SINGH</t>
  </si>
  <si>
    <t>K051000190</t>
  </si>
  <si>
    <t>Vill.- Atsena, P.O.- salempur, Distt.- Budaun</t>
  </si>
  <si>
    <t>SH. ARUN KUMAR SAXENA</t>
  </si>
  <si>
    <t>K051000223</t>
  </si>
  <si>
    <t>Vill.- KisairaIwadulla Nagar, P.O.- Gari Khanpur, distt.- Budaun</t>
  </si>
  <si>
    <t>SH. BHANU PRAKASH</t>
  </si>
  <si>
    <t>K051000028</t>
  </si>
  <si>
    <t>Vill. - Badnaumi, P.O.- Khitaura, Distt.- Budaun</t>
  </si>
  <si>
    <t>SH. ARVIND KUMAR</t>
  </si>
  <si>
    <t>K051000023</t>
  </si>
  <si>
    <t>Vill.- Nathua, p.O.- Bilsi, Distt.- Budaun</t>
  </si>
  <si>
    <t>SH. LAXMI KANT MAHESHWARI</t>
  </si>
  <si>
    <t>K051000238</t>
  </si>
  <si>
    <t>Vill.- bhainsora, P.O.- kachhla, Distt.- Budaun</t>
  </si>
  <si>
    <t>SH. ANIL KUMAR</t>
  </si>
  <si>
    <t>K051000246</t>
  </si>
  <si>
    <t>Vill.- Samaspur, P.O.- samaspur, Distt.- Budaun</t>
  </si>
  <si>
    <t>SH.RAM KHILARI</t>
  </si>
  <si>
    <t>K051000269</t>
  </si>
  <si>
    <t>Vill.- bhoor bisauli, p.O.- Bhoorbisauli Distt.- Budaun</t>
  </si>
  <si>
    <t>SH. ARIF ALI</t>
  </si>
  <si>
    <t>K051000017</t>
  </si>
  <si>
    <t>vill.- Bamanpura, p.O.- Chitri, Distt.- Budaun</t>
  </si>
  <si>
    <t>SH. NAWAL KISHOR</t>
  </si>
  <si>
    <t>K051000036</t>
  </si>
  <si>
    <t>Vill.- Chitri, P.O.- Chitri, Distt.- Budaun</t>
  </si>
  <si>
    <t>SH.MOHD. RAFI</t>
  </si>
  <si>
    <t>K051000069</t>
  </si>
  <si>
    <t>h.N.9, Town - Usawan, P.O.- Usawan, Distt.- budaun</t>
  </si>
  <si>
    <t>SH. CHAMAN KUMAR GUPTA</t>
  </si>
  <si>
    <t>K051000077</t>
  </si>
  <si>
    <t>Vill.- Miaoon, P.O.- Miaoon, Distt.- Budaun</t>
  </si>
  <si>
    <t>SH. ATUL KUMAR</t>
  </si>
  <si>
    <t>K051000078</t>
  </si>
  <si>
    <t>Vill.- Gioti, p.O.- Hazaratpur, Distt.- Budaun</t>
  </si>
  <si>
    <t>SH. MADAN PAL</t>
  </si>
  <si>
    <t>K051000235</t>
  </si>
  <si>
    <t>Vill.- harrampur, P.O.- pipla, Distt.- Budaun</t>
  </si>
  <si>
    <t>SH.DHARMENDRA SINGH</t>
  </si>
  <si>
    <t>K051000245</t>
  </si>
  <si>
    <t>Vill.- Jamalpur, P.O.- Jamalpur , Distt.- Budaun</t>
  </si>
  <si>
    <t>SH. SHAILESH MISHRA</t>
  </si>
  <si>
    <t>K051000016</t>
  </si>
  <si>
    <t>Vill.- Mohd. Pur Mai, P.O.- Mohd.pur Mai, Distt.- Budaun</t>
  </si>
  <si>
    <t>SH. AVINESH MISHRA</t>
  </si>
  <si>
    <t>K051000072</t>
  </si>
  <si>
    <t>Vill.- Angthara, p.O.- Angthara, Distt.- Budaun</t>
  </si>
  <si>
    <t>SH. AKHTAR RAZA KHAN</t>
  </si>
  <si>
    <t>K051000150</t>
  </si>
  <si>
    <t>Vill.- Ambiapur, P.O.- Samaspur, Distt.- Budaun</t>
  </si>
  <si>
    <t>SH. PRAMOD KUMAR</t>
  </si>
  <si>
    <t>K051000322</t>
  </si>
  <si>
    <t>Vill.- Hasanpur, P.O.- Majhara, distt.- Budaun</t>
  </si>
  <si>
    <t>Sh. Subodh Kumar</t>
  </si>
  <si>
    <t>K051000040</t>
  </si>
  <si>
    <t>Vill.- tigulapur, P.O.- Manikapur Kaur Distt.- Budaun</t>
  </si>
  <si>
    <t>SH.  BHANU PRATAP</t>
  </si>
  <si>
    <t>K051000039</t>
  </si>
  <si>
    <t>Vill.- Meri Bazar Meri, P.O.- Majhara, Distt.- Budaun</t>
  </si>
  <si>
    <t>SH. ANUJ KUMAR SINGH</t>
  </si>
  <si>
    <t>K051000038</t>
  </si>
  <si>
    <t>SH. OM SARAN</t>
  </si>
  <si>
    <t>K051000042</t>
  </si>
  <si>
    <t>Vill.- Dolapur, P.O.- d.P.Kalan, Distt.- Budaun</t>
  </si>
  <si>
    <t>SH. KAMLESH KUMAR</t>
  </si>
  <si>
    <t>K051000053</t>
  </si>
  <si>
    <t>Vill.- tigulapur, P.O.- Manikapur, Distt.- Budaun</t>
  </si>
  <si>
    <t>SH. SATISH CHANDRA</t>
  </si>
  <si>
    <t>K051000252</t>
  </si>
  <si>
    <t>Vill.- Kuan Danda, P.O.- Bisauli, Distt.- Budaun</t>
  </si>
  <si>
    <t>SH. VIJENDRA SINGH</t>
  </si>
  <si>
    <t>K051000133</t>
  </si>
  <si>
    <t>Vill.- Singhauli Purvi, P.O.- satua, Distt.- Sambhal</t>
  </si>
  <si>
    <t>SH. MAN MOHAN SHARMA</t>
  </si>
  <si>
    <t>K051000205</t>
  </si>
  <si>
    <t>Vill.- harfari, P.O.- Harfari, Distt.- Sambhal</t>
  </si>
  <si>
    <t>SH. SUGHAD PAL SINGH</t>
  </si>
  <si>
    <t>K051000032</t>
  </si>
  <si>
    <t>Moh. Jogipura, P.O.- Jogipura, Distt.- Budaun</t>
  </si>
  <si>
    <t>SH. ANKIT GUPTA</t>
  </si>
  <si>
    <t>K051000037</t>
  </si>
  <si>
    <t>ward.No. 01,Kakrala, P.O.- Kakrala, Distt.- Budaun</t>
  </si>
  <si>
    <t>SH. IMRAN KHAN</t>
  </si>
  <si>
    <t>K051000022</t>
  </si>
  <si>
    <t>Vill.- Mohmmadi, p.O.- Singha, Distt.- Budaun</t>
  </si>
  <si>
    <t>SH. PRASANT MISHRA</t>
  </si>
  <si>
    <t>K051000139</t>
  </si>
  <si>
    <t>Vill.- Rasoolpur, P.O.- Puthi Sarai, Distt,- Budaun</t>
  </si>
  <si>
    <t>SH. ASHUTOSH YADAV</t>
  </si>
  <si>
    <t>K051000073</t>
  </si>
  <si>
    <t>Vill.- Lahi Faridpur, P.O.- Lahi faridpur, Distt.- Budaun</t>
  </si>
  <si>
    <t>SH. MUSHAHID HUSAIN</t>
  </si>
  <si>
    <t>K051000034</t>
  </si>
  <si>
    <t>Vill.- Neta, P.O.- Jhuksa, Distt.- Budaun</t>
  </si>
  <si>
    <t>SH. HARIVENDRA KUMAR</t>
  </si>
  <si>
    <t>K051000035</t>
  </si>
  <si>
    <t>Vill.- jhuksa, P.O.- jhuksa, Distt.- Budaun</t>
  </si>
  <si>
    <t>SH. SARVARAJ SINGH</t>
  </si>
  <si>
    <t>K051000232</t>
  </si>
  <si>
    <t>Vill.- Bhamori, P.O.- Bhamori, Distt.- Budaun</t>
  </si>
  <si>
    <t>SH. SUNEEL KUMAR</t>
  </si>
  <si>
    <t>K051000031</t>
  </si>
  <si>
    <t>Vill- banei, P.O.- banei, Distt.- Budaun</t>
  </si>
  <si>
    <t>SH. SAMIRUL HASAN</t>
  </si>
  <si>
    <t>K051000021</t>
  </si>
  <si>
    <t>Vill- Gazipur, P.O.- sukhaura, distt.- Budaun</t>
  </si>
  <si>
    <t>SH. MANOJ KUMAR SINGH</t>
  </si>
  <si>
    <t>K051000230</t>
  </si>
  <si>
    <t>Vill- Snver sarai, P.O.- Chhapra, Distt.- Sambhal</t>
  </si>
  <si>
    <t>SH. MUKESH KUMAR</t>
  </si>
  <si>
    <t>K051000184</t>
  </si>
  <si>
    <t>Vill.- sareli pukhta. P.O.- Sareli Pukhta, Distt.- Budaun</t>
  </si>
  <si>
    <t>SH. GIRAND PAL</t>
  </si>
  <si>
    <t>K051000185</t>
  </si>
  <si>
    <t>Ward no. Ushait, P.O.- Ushait, Distt.- Budaun</t>
  </si>
  <si>
    <t>K051000206</t>
  </si>
  <si>
    <t>Vill- Mewli, P.O.- Mewli, Distt.- Budaun</t>
  </si>
  <si>
    <t>SH.HARIOM SINGH</t>
  </si>
  <si>
    <t>K051000143</t>
  </si>
  <si>
    <t>Vill.- ganiyai, P.O.- Bhoora Bhadrol, P.O.- Budaun</t>
  </si>
  <si>
    <t>SH. SANDEEP KUMAR GUPTA</t>
  </si>
  <si>
    <t>K051000145</t>
  </si>
  <si>
    <t>Vill,- Bamnausi, P.O.- Bamnausi, Distt.- Budaun</t>
  </si>
  <si>
    <t>SH. UPENDRA SINGH</t>
  </si>
  <si>
    <t>K051000222</t>
  </si>
  <si>
    <t>Moh.- kilakhera, P.O.- Ujhani, Distt.- Budaun</t>
  </si>
  <si>
    <t>SH. NARESH PAL</t>
  </si>
  <si>
    <t>K051000018</t>
  </si>
  <si>
    <t>Vill.- Bhagta Nagala, P.O.- sahaswan, Distt.- Budaun</t>
  </si>
  <si>
    <t>SH. ANURAG DIXIT</t>
  </si>
  <si>
    <t>K051000116</t>
  </si>
  <si>
    <t>Vill.- rota, P.O.- Rota, distt.- Budaun</t>
  </si>
  <si>
    <t>SH. KULDEEP K. SINGH</t>
  </si>
  <si>
    <t>K051000201</t>
  </si>
  <si>
    <t>Vill.- Garruya, P.O.- Garruya, Distt.- Budaun</t>
  </si>
  <si>
    <t>SH. RAHUL YADAV</t>
  </si>
  <si>
    <t>K051000115</t>
  </si>
  <si>
    <t>Vill.- Alampur, P.O.- Srwwoppur, Distt.- Budaun</t>
  </si>
  <si>
    <t>SH. DINESH PAL SINGH</t>
  </si>
  <si>
    <t>K051000114</t>
  </si>
  <si>
    <t>Vill- sirtol, p.O.- Sirtol, Distt,- Budaun</t>
  </si>
  <si>
    <t>SH. PARVEEN KUMAR</t>
  </si>
  <si>
    <t>K051000030</t>
  </si>
  <si>
    <t>Vill.- Bilhari, P.O.- Katiyan, Distt.- Budaun</t>
  </si>
  <si>
    <t>SH. GULESHAN KHAN</t>
  </si>
  <si>
    <t>K051000295</t>
  </si>
  <si>
    <t>00710</t>
  </si>
  <si>
    <t>00708</t>
  </si>
  <si>
    <t>00925</t>
  </si>
  <si>
    <t>00927</t>
  </si>
  <si>
    <t>00926</t>
  </si>
  <si>
    <t>00907</t>
  </si>
  <si>
    <t>00749</t>
  </si>
  <si>
    <t>00742</t>
  </si>
  <si>
    <t>00744</t>
  </si>
  <si>
    <t>00740</t>
  </si>
  <si>
    <t>00746</t>
  </si>
  <si>
    <t>00741</t>
  </si>
  <si>
    <t>00738</t>
  </si>
  <si>
    <t>00748</t>
  </si>
  <si>
    <t>00745</t>
  </si>
  <si>
    <t>00707</t>
  </si>
  <si>
    <t>00706</t>
  </si>
  <si>
    <t>00711</t>
  </si>
  <si>
    <t>00709</t>
  </si>
  <si>
    <t>BSR CODE</t>
  </si>
  <si>
    <t>22/06/81</t>
  </si>
  <si>
    <t>BALRAMPUR</t>
  </si>
  <si>
    <t>DEVI PATAN</t>
  </si>
  <si>
    <t>PUNB0SUPGB5</t>
  </si>
  <si>
    <t xml:space="preserve">Lal Chauraha , P.O. TULSIPUR </t>
  </si>
  <si>
    <t>SU</t>
  </si>
  <si>
    <t>10:00 to 05:00</t>
  </si>
  <si>
    <t>Y</t>
  </si>
  <si>
    <t>26/12/81</t>
  </si>
  <si>
    <t>JARWA</t>
  </si>
  <si>
    <t>BALAPUR , P.O. JARWA</t>
  </si>
  <si>
    <t>R</t>
  </si>
  <si>
    <t>22/03/82</t>
  </si>
  <si>
    <t>BHAGWATIGANJ</t>
  </si>
  <si>
    <t>Bhagwatiganj</t>
  </si>
  <si>
    <t>MAHARAJ GANJ TARAI</t>
  </si>
  <si>
    <t>P.O.Maharaj ganj Tarai</t>
  </si>
  <si>
    <t>D.RANIJOT</t>
  </si>
  <si>
    <t>P.O.Deoriya Ranijot</t>
  </si>
  <si>
    <t>CHAMROOPUR</t>
  </si>
  <si>
    <t>P.O. CHAMROOPUR</t>
  </si>
  <si>
    <t>16/12/82</t>
  </si>
  <si>
    <t>PIPRA</t>
  </si>
  <si>
    <t>P.O. Itai via Utraula</t>
  </si>
  <si>
    <t>20/12/82</t>
  </si>
  <si>
    <t>MATHURA BAZAAR</t>
  </si>
  <si>
    <t>P.O. Mathura bazar</t>
  </si>
  <si>
    <t>22/12/82</t>
  </si>
  <si>
    <t>SHIVPURA</t>
  </si>
  <si>
    <t>P.O. SHIVPURA</t>
  </si>
  <si>
    <t>16/05/83</t>
  </si>
  <si>
    <t>UTRAULA GRAMIN</t>
  </si>
  <si>
    <t>P.O. UTRAULA</t>
  </si>
  <si>
    <t>20/05/83</t>
  </si>
  <si>
    <t>CHAKWA</t>
  </si>
  <si>
    <t>P.O. DEVARIYA via Balrampur</t>
  </si>
  <si>
    <t>24/06/83</t>
  </si>
  <si>
    <t>PACHPERWA</t>
  </si>
  <si>
    <t>P.O. PACHPADWA</t>
  </si>
  <si>
    <t>17/08/83</t>
  </si>
  <si>
    <t>PEHAR</t>
  </si>
  <si>
    <t>P.O. PEHAR</t>
  </si>
  <si>
    <t>19/10/83</t>
  </si>
  <si>
    <t>GAURA CHAURAHA</t>
  </si>
  <si>
    <t>P.O. NAVASTA via Mundila</t>
  </si>
  <si>
    <t xml:space="preserve">     83.6607</t>
  </si>
  <si>
    <t>NAI BAZAR(TULSIPUR)</t>
  </si>
  <si>
    <t>P.O. TULSIPUR</t>
  </si>
  <si>
    <t>28/12/83</t>
  </si>
  <si>
    <t>LALIA</t>
  </si>
  <si>
    <t>P.O. LALIYA</t>
  </si>
  <si>
    <t>PURAINA BULAND</t>
  </si>
  <si>
    <t>Hashimpara p.o.Chitarpara</t>
  </si>
  <si>
    <t>SRIDUTTGANJ</t>
  </si>
  <si>
    <t>P.O. Sridutt ganj</t>
  </si>
  <si>
    <t>RAMAIDEEH</t>
  </si>
  <si>
    <t>P.O. Mundila via Maharajganj Tarai</t>
  </si>
  <si>
    <t>27/11/84</t>
  </si>
  <si>
    <t>RAMWANPUR KALAN</t>
  </si>
  <si>
    <t>P.O.Rampurwa kalan , via Utraula</t>
  </si>
  <si>
    <t>20/12/84</t>
  </si>
  <si>
    <t>LAL NAGAR SIPAHIA</t>
  </si>
  <si>
    <t>P.O. Lal Nagar Sipaiya</t>
  </si>
  <si>
    <t>26/12/84</t>
  </si>
  <si>
    <t>VISHUNPUR VISHRAM</t>
  </si>
  <si>
    <t>P.O. KOHARGADDI via Pachpadwa</t>
  </si>
  <si>
    <t>16/03/85</t>
  </si>
  <si>
    <t>MANIPUR</t>
  </si>
  <si>
    <t xml:space="preserve">P.O. Manipur via Chaudhri deeh </t>
  </si>
  <si>
    <t>20/03/85</t>
  </si>
  <si>
    <t>GAINSARI</t>
  </si>
  <si>
    <t>P.O. GAINSARI</t>
  </si>
  <si>
    <t>22/03/85</t>
  </si>
  <si>
    <t>DEORIA MUBARAKPUR</t>
  </si>
  <si>
    <t>P.O. DEVARIYA MUBARAKPUR</t>
  </si>
  <si>
    <t>15/06/87</t>
  </si>
  <si>
    <t>MAHDEIYA MORE</t>
  </si>
  <si>
    <t>P.O. MAHDAIYA MORE</t>
  </si>
  <si>
    <t>24/06/87</t>
  </si>
  <si>
    <t>HARRAIA SATGHARWA</t>
  </si>
  <si>
    <t>P.O. HARRAIYA</t>
  </si>
  <si>
    <t>REHRA BAZAR</t>
  </si>
  <si>
    <t>P.O. REHRA BAZAR</t>
  </si>
  <si>
    <t>16/08/99</t>
  </si>
  <si>
    <t>SADULLA NAGAR</t>
  </si>
  <si>
    <t>P.O. SADULLANAGAR</t>
  </si>
  <si>
    <t>22/09/01</t>
  </si>
  <si>
    <t>P.O. BALRAMPUR opp. PNB</t>
  </si>
  <si>
    <t>HUSAINA BAD GRANT</t>
  </si>
  <si>
    <t>P.O. HUSAINABAD GRANT</t>
  </si>
  <si>
    <t>24/01/14</t>
  </si>
  <si>
    <t>GULARIHA HISAMPUR</t>
  </si>
  <si>
    <t>P.O.Gulariya Hisampur</t>
  </si>
  <si>
    <t>RAJDERWA</t>
  </si>
  <si>
    <t>P.O. MANKAPUR</t>
  </si>
  <si>
    <t xml:space="preserve">     80.1958</t>
  </si>
  <si>
    <t>29/03/13</t>
  </si>
  <si>
    <t>GANESHPUR</t>
  </si>
  <si>
    <t>Ganeshpur</t>
  </si>
  <si>
    <t>DHUSHAH</t>
  </si>
  <si>
    <t xml:space="preserve">P.O. BALRAMPUR </t>
  </si>
  <si>
    <t>MAHADEV MISHRA</t>
  </si>
  <si>
    <t>P.O. BAHRE KUAN</t>
  </si>
  <si>
    <t>   26.8653</t>
  </si>
  <si>
    <t>LAXMI NAGAR</t>
  </si>
  <si>
    <t>P.O. SHANKARPUR KALAN</t>
  </si>
  <si>
    <t>SHUKLA GANJ</t>
  </si>
  <si>
    <t>P.O. GUMARI</t>
  </si>
  <si>
    <t>BARDAULIYA</t>
  </si>
  <si>
    <t>Bardauliya</t>
  </si>
  <si>
    <t>RATANPUR(Bahadurganj)</t>
  </si>
  <si>
    <t>P.O. PRANPUR</t>
  </si>
  <si>
    <t xml:space="preserve">   27.2158</t>
  </si>
  <si>
    <t xml:space="preserve">     82.4833</t>
  </si>
  <si>
    <t>KODARI</t>
  </si>
  <si>
    <t>Kodari</t>
  </si>
  <si>
    <t xml:space="preserve">     81.0727</t>
  </si>
  <si>
    <t>PIPRAHWA VISHUNPUR</t>
  </si>
  <si>
    <t>P.O. NAI KINIA</t>
  </si>
  <si>
    <t>SHITLAPUR</t>
  </si>
  <si>
    <t>30.03.15</t>
  </si>
  <si>
    <t>KISHUNPUR GRANT</t>
  </si>
  <si>
    <t>VILL &amp; PO KISHUNPUR GRANT DISTT BALRAMPUR</t>
  </si>
  <si>
    <t>ROVARI</t>
  </si>
  <si>
    <t>VILL ROVARI POST MIRZAPUR DISTT BALRAMPUR</t>
  </si>
  <si>
    <t>28/02/14</t>
  </si>
  <si>
    <t>JAHANDEEH</t>
  </si>
  <si>
    <t>BAIRIHAWA</t>
  </si>
  <si>
    <t>Vill &amp; Post Bairihawa Distt Balrampur</t>
  </si>
  <si>
    <t>MADHVAGHAT</t>
  </si>
  <si>
    <t>Vill Madhwaghat Post Maddo Chaura Distt Balrampur</t>
  </si>
  <si>
    <t>KATRA SHANKARNA</t>
  </si>
  <si>
    <t>Vill &amp; Post Katra Shankarna Distt Balrampur</t>
  </si>
  <si>
    <t>LAKHAURA</t>
  </si>
  <si>
    <t>Vill Lakhaura &amp; Post Gugauli Kala</t>
  </si>
  <si>
    <t>GAINDAS BUJURG</t>
  </si>
  <si>
    <t>Vill &amp; Post Gaindas Bujurg Distt Balrampur</t>
  </si>
  <si>
    <t>JAINAGARA</t>
  </si>
  <si>
    <t>Vill Jainagara &amp; Post Kauwapur</t>
  </si>
  <si>
    <t>BHOJPUR</t>
  </si>
  <si>
    <t>Vill Bhojpur Post Kudwa Distt Balrampur</t>
  </si>
  <si>
    <t>JAGDISHPUR</t>
  </si>
  <si>
    <t>Vill Jagdishpur &amp; Post Jahdariya</t>
  </si>
  <si>
    <t>SHANKARPUR</t>
  </si>
  <si>
    <t>Vill Shankarpur &amp; Post Koylara</t>
  </si>
  <si>
    <t>Service Branch</t>
  </si>
  <si>
    <t>Bhagwati ganj</t>
  </si>
  <si>
    <t>Binohini Kala</t>
  </si>
  <si>
    <t>Vill Binohini Kala PO Chaudhary Deeh</t>
  </si>
  <si>
    <t>GONDA</t>
  </si>
  <si>
    <t>SONALI MOHAMMADPUR</t>
  </si>
  <si>
    <t>SONALI MOHAMMADPUR,GONDA</t>
  </si>
  <si>
    <t>BAROLI</t>
  </si>
  <si>
    <t>BAROLI,GONDA</t>
  </si>
  <si>
    <t>ALI PARSOLI</t>
  </si>
  <si>
    <t>ALI PARSOLI,GONDA</t>
  </si>
  <si>
    <t>PARAASPATTI</t>
  </si>
  <si>
    <t>PARAASPATTI MANJHWAR,GONDA</t>
  </si>
  <si>
    <t>TULSI MANJHA</t>
  </si>
  <si>
    <t>TULSI MANJHA,GONDA</t>
  </si>
  <si>
    <t>28/03/12</t>
  </si>
  <si>
    <t>BANGAON</t>
  </si>
  <si>
    <t>BANGAON,PO.GAMAPUR,GONDA</t>
  </si>
  <si>
    <t>GHARIGHAT</t>
  </si>
  <si>
    <t>GHARIGHAT,GONDA</t>
  </si>
  <si>
    <t>17/01/81</t>
  </si>
  <si>
    <t>BARGAON</t>
  </si>
  <si>
    <t xml:space="preserve">134, STATION ROAD,BARGAON, GONDA </t>
  </si>
  <si>
    <t>U</t>
  </si>
  <si>
    <t>MOTIGANJ</t>
  </si>
  <si>
    <t>PO. MOTIGANJ, GONDA</t>
  </si>
  <si>
    <t>17/10/81</t>
  </si>
  <si>
    <t>ATA PARASPUR</t>
  </si>
  <si>
    <t xml:space="preserve">PO. PARASPUR, GONDA </t>
  </si>
  <si>
    <t>30/12/81</t>
  </si>
  <si>
    <t>KHORHANSA</t>
  </si>
  <si>
    <t xml:space="preserve">PO. KHORHANSA, GONDA. </t>
  </si>
  <si>
    <t>20/03/82</t>
  </si>
  <si>
    <t>KHARGOOPUR</t>
  </si>
  <si>
    <t>P.O. Khargupur</t>
  </si>
  <si>
    <t>25/03/82</t>
  </si>
  <si>
    <t>SAKRAURA</t>
  </si>
  <si>
    <t>PO. COLONELGANJ, GONDA.</t>
  </si>
  <si>
    <t>22/06/82</t>
  </si>
  <si>
    <t>TIKRI RAGHURAJ NAGAR</t>
  </si>
  <si>
    <t xml:space="preserve">PO. TIKRI, GONDA. </t>
  </si>
  <si>
    <t>25/06/82</t>
  </si>
  <si>
    <t>UMRI BEGUM GANJ</t>
  </si>
  <si>
    <t>PO. UMRI BEGAMGANJ, GONDA.</t>
  </si>
  <si>
    <t>28/06/82</t>
  </si>
  <si>
    <t>BANGAI KAURIA</t>
  </si>
  <si>
    <t>P.O. Bangai Kauriya</t>
  </si>
  <si>
    <t>MACHHLIGAON</t>
  </si>
  <si>
    <t xml:space="preserve">PO.MACHHLIGAON, GONDA. </t>
  </si>
  <si>
    <t>24/11/82</t>
  </si>
  <si>
    <t>BELSAR</t>
  </si>
  <si>
    <t xml:space="preserve">PO. BELSAR, GONDA. </t>
  </si>
  <si>
    <t>DUBHA BAZAR</t>
  </si>
  <si>
    <t xml:space="preserve">PO. DUBHA BAZAR, GONDA. </t>
  </si>
  <si>
    <t>30/12/82</t>
  </si>
  <si>
    <t>DURJANPUR GHAT</t>
  </si>
  <si>
    <t>PO.DURJANPUR GHAT, GONDA.</t>
  </si>
  <si>
    <t>SRI NAGAR (BABAGANJ)</t>
  </si>
  <si>
    <t>P.O. Babaganj</t>
  </si>
  <si>
    <t>TEORASI</t>
  </si>
  <si>
    <t>PO.TEORASI, GONDA.</t>
  </si>
  <si>
    <t>14/03/83</t>
  </si>
  <si>
    <t>AMDAHI</t>
  </si>
  <si>
    <t>PO.AMDAHI, GONDA.</t>
  </si>
  <si>
    <t>18/03/83</t>
  </si>
  <si>
    <t>DHANEPUR</t>
  </si>
  <si>
    <t xml:space="preserve">PO.DHANEYPUR, GONDA. </t>
  </si>
  <si>
    <t>14/05/83</t>
  </si>
  <si>
    <t>S.N.CHHAPIYA</t>
  </si>
  <si>
    <t>PO.CHHAPIA, GONDA.</t>
  </si>
  <si>
    <t>18/05/83</t>
  </si>
  <si>
    <t>KATRA BHOGCHAND</t>
  </si>
  <si>
    <t>PO.PUREY SHIVDAYAL GANJ, GONDA.</t>
  </si>
  <si>
    <t>21/05/83</t>
  </si>
  <si>
    <t>SUBHAGPUR</t>
  </si>
  <si>
    <t>PO.PANDRI KRIPAL,GONDA.</t>
  </si>
  <si>
    <t>KHUNDARE</t>
  </si>
  <si>
    <t>PO.DHARIGHAT,GONDA.</t>
  </si>
  <si>
    <t>19/08/83</t>
  </si>
  <si>
    <t>PAHARAPUR</t>
  </si>
  <si>
    <t>PO.PAHARAPUR,GONDA.</t>
  </si>
  <si>
    <t>MEHNAUN</t>
  </si>
  <si>
    <t>Mehnaun</t>
  </si>
  <si>
    <t>MADHAVPUR</t>
  </si>
  <si>
    <t>PO.MADHAVPUR,GONDA.</t>
  </si>
  <si>
    <t>15/11/83</t>
  </si>
  <si>
    <t>INTIATHOK</t>
  </si>
  <si>
    <t>Intiyathok</t>
  </si>
  <si>
    <t>13/01/84</t>
  </si>
  <si>
    <t>BHAMBHUA</t>
  </si>
  <si>
    <t>PO.BHAMBHUA,GONDA.</t>
  </si>
  <si>
    <t>14/01/84</t>
  </si>
  <si>
    <t>JIGNA</t>
  </si>
  <si>
    <t>Jigna via mankpur</t>
  </si>
  <si>
    <t>28/03/84</t>
  </si>
  <si>
    <t>KATRA BAZAR</t>
  </si>
  <si>
    <t>PO.KATRABAZAR,GONDA.</t>
  </si>
  <si>
    <t>30/07/84</t>
  </si>
  <si>
    <t>BABHNAN</t>
  </si>
  <si>
    <t>PO.BABHNAN,GONDA.</t>
  </si>
  <si>
    <t>16/08/84</t>
  </si>
  <si>
    <t>KESHAV NAGAR GRANT</t>
  </si>
  <si>
    <t>PO.BABHANJOT,GONDA.</t>
  </si>
  <si>
    <t>22/11/84</t>
  </si>
  <si>
    <t>HATHIYAGARH</t>
  </si>
  <si>
    <t>PO.HATHIYAGARH,GONDA.</t>
  </si>
  <si>
    <t>PASKA</t>
  </si>
  <si>
    <t>PO.PASKA,GONDA.</t>
  </si>
  <si>
    <t>30/01/85</t>
  </si>
  <si>
    <t>KOOK NAGAR GRANT</t>
  </si>
  <si>
    <t>PO.KOOK NAGAR GRANT VIA BABHANJOT,GONDA.</t>
  </si>
  <si>
    <t>COLONELGANJ</t>
  </si>
  <si>
    <t>PO COLONELGANJ,GONDA.</t>
  </si>
  <si>
    <t>JHILAHI</t>
  </si>
  <si>
    <t>PO.JHILAHI,GONDA.</t>
  </si>
  <si>
    <t>BALESHAR GANJ BAZAR</t>
  </si>
  <si>
    <t>PO. BALESHWAER GANJ BAZAR,GONDA.</t>
  </si>
  <si>
    <t>26/03/85</t>
  </si>
  <si>
    <t>TARABGANJ/DHOREPUR</t>
  </si>
  <si>
    <t>PO.TARABGANJ,GONDA.</t>
  </si>
  <si>
    <t>CHOWK</t>
  </si>
  <si>
    <t>PO.GOLAGANJ,GONDA.</t>
  </si>
  <si>
    <t>NAWABGANJ</t>
  </si>
  <si>
    <t>PO.NAWABGANJ,GONDA.</t>
  </si>
  <si>
    <t>27/09/85</t>
  </si>
  <si>
    <t>MANKAPUR</t>
  </si>
  <si>
    <t>PO.MANKAPUR,GONDA.</t>
  </si>
  <si>
    <t>28/09/85</t>
  </si>
  <si>
    <t>M.G.KASHIPUR</t>
  </si>
  <si>
    <t>PO.KASHIPUR VIA RAMPUR TENGREHA,GONDA.</t>
  </si>
  <si>
    <t>23/06/87</t>
  </si>
  <si>
    <t>DARJI KUAN</t>
  </si>
  <si>
    <t>PO. DARJIKUNWA,GONDA.</t>
  </si>
  <si>
    <t>29/06/87</t>
  </si>
  <si>
    <t>CHACHRI</t>
  </si>
  <si>
    <t>PO. CHATRAULI,GONDA.</t>
  </si>
  <si>
    <t>31/07/99</t>
  </si>
  <si>
    <t>ARYA NAGAR</t>
  </si>
  <si>
    <t xml:space="preserve">P.O. BANGAI </t>
  </si>
  <si>
    <t>MASKANWA</t>
  </si>
  <si>
    <t>PO.MASKANWA,GONDA.</t>
  </si>
  <si>
    <t>14/10/00</t>
  </si>
  <si>
    <t>WAJEERGANJ</t>
  </si>
  <si>
    <t>PO.WAZIRGANJ,GONDA.</t>
  </si>
  <si>
    <t>18/09/01</t>
  </si>
  <si>
    <t>BALPUR</t>
  </si>
  <si>
    <t>PO.BALPUR,GONDA.</t>
  </si>
  <si>
    <t>NINDURA</t>
  </si>
  <si>
    <t>PO.PIPRI RAWAT,GONDA.</t>
  </si>
  <si>
    <t>KUDASAN</t>
  </si>
  <si>
    <t>PO.DEORIYA KUDASAN BAZAR,GONDA.</t>
  </si>
  <si>
    <t>Gird Gonda</t>
  </si>
  <si>
    <t>GIRD GONDA,KATHA GHAT ROAD GONDA,</t>
  </si>
  <si>
    <t>508, Malviya Nagar Gonda</t>
  </si>
  <si>
    <t>Gonda</t>
  </si>
  <si>
    <t>25.09.13</t>
  </si>
  <si>
    <t>BANKATI SURYABALI SINGH</t>
  </si>
  <si>
    <t>BANKATI SURYABALI SINGH,GONDA</t>
  </si>
  <si>
    <t>DEORIA ALAWAL</t>
  </si>
  <si>
    <t>DEORIA ALAWAL,GONDA,</t>
  </si>
  <si>
    <t>LONAWA DARGAH</t>
  </si>
  <si>
    <t>LONAWA DARGAH,GONDA</t>
  </si>
  <si>
    <t>PARASARAI</t>
  </si>
  <si>
    <t>PARASARAI,PO.INTIYATHOK,GONDA</t>
  </si>
  <si>
    <t>MUNDERWA KALAN</t>
  </si>
  <si>
    <t>MUNDERWA MAFI,PO.PIPRA BAZAR,GONDA,</t>
  </si>
  <si>
    <t>BELMATTHAR</t>
  </si>
  <si>
    <t>BELMATTHAR,PO.PARASPUR,GONDA,</t>
  </si>
  <si>
    <t>MALARI</t>
  </si>
  <si>
    <t>MALARI,GONDA,</t>
  </si>
  <si>
    <t>MAHADEWA KALAN</t>
  </si>
  <si>
    <t>MAHADEWA KALAN ,PO.JAIPRABHA GRAM,GONDA,</t>
  </si>
  <si>
    <t>SEMRA</t>
  </si>
  <si>
    <t>SEMRA,PO.BARGAON,GONDA,</t>
  </si>
  <si>
    <t>24.01.14</t>
  </si>
  <si>
    <t>CHHAWANI SARKAR</t>
  </si>
  <si>
    <t>CHHAWANI SARKAR,PO-HPO.GONDA,</t>
  </si>
  <si>
    <t>31.12.13</t>
  </si>
  <si>
    <t>BABHANI KANOONGO</t>
  </si>
  <si>
    <t>CIRCULAR ROAD PO.BABHANI KANOONGO,GONDA,</t>
  </si>
  <si>
    <t>02.01.14</t>
  </si>
  <si>
    <t>SANJHWAL</t>
  </si>
  <si>
    <t>SANJHWAL ,PO.JAIPRABHA GRAM,GONDA,</t>
  </si>
  <si>
    <t>PIPRA ISMAIL</t>
  </si>
  <si>
    <t>PIPRA ISMAIL,GONDA,</t>
  </si>
  <si>
    <t>KUNDERKHI</t>
  </si>
  <si>
    <t>KUNDERKHI,PO.GOVINDPARA,GONDA,</t>
  </si>
  <si>
    <t>VEEREPUR</t>
  </si>
  <si>
    <t>VEEREPUR,PO.MAHEWAGOPAL,GONDA,</t>
  </si>
  <si>
    <t>DUMARIA DEEH</t>
  </si>
  <si>
    <t>DUMARIA DEEH,GONDA</t>
  </si>
  <si>
    <t>KATAILA</t>
  </si>
  <si>
    <t>KATAILA,PO.PARASPUR,GONDA</t>
  </si>
  <si>
    <t>PACHRUKHI MANOHARJOT</t>
  </si>
  <si>
    <t>PACHRUKHI MANOHARJOT,GONDA</t>
  </si>
  <si>
    <t>CHANDWATPUR</t>
  </si>
  <si>
    <t>CHANDWATPUR,PO-HPO.GONDA</t>
  </si>
  <si>
    <t>KAROHA BABHANJOT</t>
  </si>
  <si>
    <t>KAROHA BABHANJOT, PO.GAMACHAUKI,GONDA</t>
  </si>
  <si>
    <t>28.02.14</t>
  </si>
  <si>
    <t>RAM NAGAR TARHAR</t>
  </si>
  <si>
    <t>RAM NAGAR TARHAR,GONDA</t>
  </si>
  <si>
    <t>SONBARSA</t>
  </si>
  <si>
    <t>SONBARSA,GONDA</t>
  </si>
  <si>
    <t>JANKI NAGAR</t>
  </si>
  <si>
    <t>JANKI NAGAR BEHRAICH ROAD,GONDA</t>
  </si>
  <si>
    <t>CHAURI CHAURAHA</t>
  </si>
  <si>
    <t>CHAURI CHAURAHA,PO.B.B.SINGH,GONDA</t>
  </si>
  <si>
    <t>DURJANPUR,PO.DURJANPUR PACHUMI,GONDA</t>
  </si>
  <si>
    <t>NIDHI NAGAR</t>
  </si>
  <si>
    <t>NIDHI NAGAR,PO.PIRWARPARA,GONDA</t>
  </si>
  <si>
    <t>PARSA TIWARI</t>
  </si>
  <si>
    <t>PARSA TIWARI,GONDA</t>
  </si>
  <si>
    <t>21/11/88</t>
  </si>
  <si>
    <t>GHAZIABAD</t>
  </si>
  <si>
    <t>ANCHRU</t>
  </si>
  <si>
    <t xml:space="preserve">V&amp;P- Anchru, Teh.- Sikarpur(BSR), </t>
  </si>
  <si>
    <t>BULANDSHAHAR</t>
  </si>
  <si>
    <t>SAC 203822103</t>
  </si>
  <si>
    <t>23/09/88</t>
  </si>
  <si>
    <t>BUGRASI</t>
  </si>
  <si>
    <t>Bugrasi, Post- Khas, Distt.- Bullandashahar.</t>
  </si>
  <si>
    <t>SBG 203822504</t>
  </si>
  <si>
    <t>27/09/91</t>
  </si>
  <si>
    <t xml:space="preserve">BULANDSHAHAR </t>
  </si>
  <si>
    <t>Kali Nadi Road, Near Siyana Bus Stand, Bullandshahar.</t>
  </si>
  <si>
    <t>SBS 203822002</t>
  </si>
  <si>
    <t>30/11/88</t>
  </si>
  <si>
    <t>CHOLA</t>
  </si>
  <si>
    <t>V&amp;P- Chola, Bullandshahar,</t>
  </si>
  <si>
    <t>SCH 203822004</t>
  </si>
  <si>
    <t>DHRAUN</t>
  </si>
  <si>
    <t>V&amp;P- Dharau, Bullandshahar.</t>
  </si>
  <si>
    <t>SDH 203822102</t>
  </si>
  <si>
    <t>MALAGARH</t>
  </si>
  <si>
    <t>Vill. &amp; Po.- Malagarh, Bullandshahar.</t>
  </si>
  <si>
    <t>SMG 203822003</t>
  </si>
  <si>
    <t>14/12/89</t>
  </si>
  <si>
    <t>MURADPUR</t>
  </si>
  <si>
    <t>V&amp;P- Muradpur,Teh.-Dibai, Bullandshahar.</t>
  </si>
  <si>
    <t>SMR 202822203</t>
  </si>
  <si>
    <t>SHIWALI</t>
  </si>
  <si>
    <t xml:space="preserve"> V &amp; P Shiwali, Anup Shahar Road,  Bullandshahar</t>
  </si>
  <si>
    <t>SSW 203822005</t>
  </si>
  <si>
    <t>SIYANA</t>
  </si>
  <si>
    <t>Raj Market, Siyana, Bullandshahar</t>
  </si>
  <si>
    <t>SSY 203822502</t>
  </si>
  <si>
    <t>30/03/90</t>
  </si>
  <si>
    <t xml:space="preserve">TITOTA </t>
  </si>
  <si>
    <t>Vill.- Titota, Po.-Jahangeerabad, Distt.- Bullandshahar.</t>
  </si>
  <si>
    <t>MOHANA</t>
  </si>
  <si>
    <t>Village and Post Mohana Distt. BSR</t>
  </si>
  <si>
    <t>30/12/87</t>
  </si>
  <si>
    <t>ATRAULI</t>
  </si>
  <si>
    <t>Vill. &amp; Po.-Atrauli, Distt. GZB.</t>
  </si>
  <si>
    <t>SAR 245822503</t>
  </si>
  <si>
    <t>19/09/88</t>
  </si>
  <si>
    <t>DHANA</t>
  </si>
  <si>
    <t>Vill.- Dhana, Po.-Simbhawali, Teh.-Garh, Distt.- GZB.</t>
  </si>
  <si>
    <t>HAPUR</t>
  </si>
  <si>
    <t>SDN 245822505</t>
  </si>
  <si>
    <t>DOOHRI</t>
  </si>
  <si>
    <t>V&amp;P- Doohri, Hapur, Via- Pilakhua, GZB.</t>
  </si>
  <si>
    <t>SDH 245822005</t>
  </si>
  <si>
    <t>16/03/89</t>
  </si>
  <si>
    <t>KANIYA</t>
  </si>
  <si>
    <t>Vill.- Mohdpur Azampur, Po.-Mubarakpur, Teh- Hapur.</t>
  </si>
  <si>
    <t>SKN 245822504</t>
  </si>
  <si>
    <t xml:space="preserve">CHAUPLA K.R. </t>
  </si>
  <si>
    <t>K.R Chopla, Po.- Babugarh, Distt.- Ghaziabad.</t>
  </si>
  <si>
    <t>SCK 245822501</t>
  </si>
  <si>
    <t>17/09/88</t>
  </si>
  <si>
    <t xml:space="preserve">LOOHARI </t>
  </si>
  <si>
    <t>Vill. &amp; Po.- Luhari, Gzb.</t>
  </si>
  <si>
    <t>SLH 245822506</t>
  </si>
  <si>
    <t>17/12/89</t>
  </si>
  <si>
    <t>MEERAPUR KALAN</t>
  </si>
  <si>
    <t>Vill.- Meerpur Kalan, Post- Mehmoodpur, Tehsil-Hapur, Distt.- GZB</t>
  </si>
  <si>
    <t>SMK 245822004</t>
  </si>
  <si>
    <t>28/03/87</t>
  </si>
  <si>
    <t xml:space="preserve">RAJNAGAR </t>
  </si>
  <si>
    <t>R-7/195 Raj Nagar, Gzb.</t>
  </si>
  <si>
    <t>RNG 110024254</t>
  </si>
  <si>
    <t>SAIDPUR</t>
  </si>
  <si>
    <t>V&amp;P- Saidpur, Distt.- Ghaziabad</t>
  </si>
  <si>
    <t>SSP 201822501</t>
  </si>
  <si>
    <t>30/08/88</t>
  </si>
  <si>
    <t>SIRODHAN</t>
  </si>
  <si>
    <t>Vill.-Sirodhan, Po.- Matlavli, GBD</t>
  </si>
  <si>
    <t>SSD 245822502</t>
  </si>
  <si>
    <t>UBARPUR</t>
  </si>
  <si>
    <t>Ubarpur, Po. Bhotiyana, Gzb</t>
  </si>
  <si>
    <t>SUB 245822003</t>
  </si>
  <si>
    <t>17/02/12</t>
  </si>
  <si>
    <t xml:space="preserve">DUNDA HEDA </t>
  </si>
  <si>
    <t>V&amp;P- Dundahera, By pass Road, NH24, Gaziabad.</t>
  </si>
  <si>
    <t>SAHIBABAD</t>
  </si>
  <si>
    <t>Flat No. 111, Ashiyana Green, Ghaziabad</t>
  </si>
  <si>
    <t>INDRAPURAM</t>
  </si>
  <si>
    <t>1031, Neeti Khand I, Indirapuram, Gzb.</t>
  </si>
  <si>
    <t>30/01/09</t>
  </si>
  <si>
    <t>VIJAY NAGAR</t>
  </si>
  <si>
    <t>A-640/4 Sector 9 Thana Road , GZB</t>
  </si>
  <si>
    <t>VNG 110024256</t>
  </si>
  <si>
    <t>Meerut Road, Hapur, GZB</t>
  </si>
  <si>
    <t>SHA 245822002</t>
  </si>
  <si>
    <t>BARODA SIHANI</t>
  </si>
  <si>
    <t>Vill. And Post Baroda Sihani Hapur</t>
  </si>
  <si>
    <t>14/03/13</t>
  </si>
  <si>
    <t>JASROOP NAGAR</t>
  </si>
  <si>
    <t>Modi Nagar Road Near Block Office Hapur</t>
  </si>
  <si>
    <t>SGN 245822006</t>
  </si>
  <si>
    <t>27.12.14</t>
  </si>
  <si>
    <t>BEGAMABAD</t>
  </si>
  <si>
    <t>Peepal k pass vill &amp; post  begamabadmodinagar</t>
  </si>
  <si>
    <t>BSM 202822002</t>
  </si>
  <si>
    <t>29.12.14</t>
  </si>
  <si>
    <t>NIWARI</t>
  </si>
  <si>
    <t>7, Niwari shivpuri vill &amp; post Niwari Modinagar</t>
  </si>
  <si>
    <t>NSM 202822003</t>
  </si>
  <si>
    <t>21/09/88</t>
  </si>
  <si>
    <t>RANEHRA</t>
  </si>
  <si>
    <t>V &amp; P- Ranhera, Distt.- G.B. Nagar</t>
  </si>
  <si>
    <t>G B NAGAR</t>
  </si>
  <si>
    <t>SRH 203822505</t>
  </si>
  <si>
    <t>31/03/11</t>
  </si>
  <si>
    <t>DANKAUR</t>
  </si>
  <si>
    <t>V&amp;P-Dhanauri road Dankaur G.B.Nagar</t>
  </si>
  <si>
    <t>SDK 203822506</t>
  </si>
  <si>
    <t>DADRI</t>
  </si>
  <si>
    <t>Raoji Market Railway Road, Gautam Budh Nagar.</t>
  </si>
  <si>
    <t>RABUPURA</t>
  </si>
  <si>
    <t>Tehseel- Jewar Distt- G.B.Nagar</t>
  </si>
  <si>
    <t>SRB 203822501</t>
  </si>
  <si>
    <t>KHATANA DHEERKHEDA</t>
  </si>
  <si>
    <t>Khatana Dheerkheda, Dadari,Gautam Budh Nagar</t>
  </si>
  <si>
    <t>MIRZAPUR</t>
  </si>
  <si>
    <t>V&amp;P- Mirzapur, Gautam Budh Nagar</t>
  </si>
  <si>
    <t>SMZ 203822503</t>
  </si>
  <si>
    <t>DAYANATPUR</t>
  </si>
  <si>
    <t>V&amp;P-Dayanatpur, Gautam Budh Nagar</t>
  </si>
  <si>
    <t>SDY 203822507</t>
  </si>
  <si>
    <t>KULESRA</t>
  </si>
  <si>
    <t>V&amp;P Kulesra ,The- Dadri,  Distt.- G.B.Nagar</t>
  </si>
  <si>
    <t>JEWAR</t>
  </si>
  <si>
    <t xml:space="preserve">Main market , Jewar, Teh- Jewar  distt.- G.B.Nagar </t>
  </si>
  <si>
    <t>SJW 203822508</t>
  </si>
  <si>
    <t>25/05/07</t>
  </si>
  <si>
    <t xml:space="preserve">MAIN Br. MRT </t>
  </si>
  <si>
    <t>39/5 Jagriti Vihar, Meerut.</t>
  </si>
  <si>
    <t>MEERUT</t>
  </si>
  <si>
    <t>MP</t>
  </si>
  <si>
    <t>SJB 250822002</t>
  </si>
  <si>
    <t>27/01/10</t>
  </si>
  <si>
    <t>MAWANA</t>
  </si>
  <si>
    <t>Hastenapur Road, Police Fire Station ke Samane, Mawana, Meerut</t>
  </si>
  <si>
    <t>SMW 250822202</t>
  </si>
  <si>
    <t>25.02.14</t>
  </si>
  <si>
    <t>RAKSHAPURAM</t>
  </si>
  <si>
    <t>Kaseru Baksar Infront of Talwar Petrol Pump Mawana Road Meerut</t>
  </si>
  <si>
    <t>MRK 250822005</t>
  </si>
  <si>
    <t>MADHAVPURAM</t>
  </si>
  <si>
    <t>Sec. 2 C.M.P 107/2 Near Rajkiya Kanya Inter College Madhavpuram Meerut</t>
  </si>
  <si>
    <t>SDP 250822502</t>
  </si>
  <si>
    <t>RAILWAY ROAD</t>
  </si>
  <si>
    <t>82/2 Near Baraf Khana Railway Road Meerut</t>
  </si>
  <si>
    <t>MRR 250822004</t>
  </si>
  <si>
    <t>27/07/12</t>
  </si>
  <si>
    <t>PALLAVPURAM</t>
  </si>
  <si>
    <t>Roorkie Road,Near Rajmandir Banquet Hall,Dorli,Pallavpuram,Meerut</t>
  </si>
  <si>
    <t>PARTAPUR</t>
  </si>
  <si>
    <t>Village Partapur Opp. Govt. Water Tank Mehroli Road Partapur Meerut</t>
  </si>
  <si>
    <t>SPT 250822503</t>
  </si>
  <si>
    <t>MACHARA</t>
  </si>
  <si>
    <t>Vill. &amp; Post Machhra Tahseel Mawana Distt. Meerut</t>
  </si>
  <si>
    <t>SMC 250822501</t>
  </si>
  <si>
    <t>24.02.15</t>
  </si>
  <si>
    <t>PUTHI</t>
  </si>
  <si>
    <t>Vill &amp; post Puthi Dist Mawan</t>
  </si>
  <si>
    <t>MAWANA KHURD</t>
  </si>
  <si>
    <t>Near Kanya junior High School (Bus Stand) Mawan Distt Meerut</t>
  </si>
  <si>
    <t>KHARVA JALALPUR</t>
  </si>
  <si>
    <t>Village and post office Kharva Jalalpur Tehsil Sardhana Distt Meerut</t>
  </si>
  <si>
    <t>Bharna</t>
  </si>
  <si>
    <t>Village and PO BHARNA, District Hapur</t>
  </si>
  <si>
    <t>31/03/08</t>
  </si>
  <si>
    <t xml:space="preserve">BALENI </t>
  </si>
  <si>
    <t>V&amp;P- Baleni, Baghpat</t>
  </si>
  <si>
    <t>BAGHPAT</t>
  </si>
  <si>
    <t>SBL 250822351</t>
  </si>
  <si>
    <t>22/12/09</t>
  </si>
  <si>
    <t xml:space="preserve">BAGPAT </t>
  </si>
  <si>
    <t>Jain Mohalla, Baghpat</t>
  </si>
  <si>
    <t>SBP 250822302</t>
  </si>
  <si>
    <t>23/12/09</t>
  </si>
  <si>
    <t xml:space="preserve">BARAUT </t>
  </si>
  <si>
    <t>Bhagwan Mahaveer Road, Baraut, Baghpat</t>
  </si>
  <si>
    <t>SBR 250822402</t>
  </si>
  <si>
    <t>MALAKPUR</t>
  </si>
  <si>
    <t>V&amp;P- Malakpur , Distt.- Bagpat</t>
  </si>
  <si>
    <t>SMP 250822403</t>
  </si>
  <si>
    <t>AJAMPUR MULSAM</t>
  </si>
  <si>
    <t>Village and Post Azampur Mulsam Distt. Bagpat</t>
  </si>
  <si>
    <t>SAB 250822451</t>
  </si>
  <si>
    <t>MUZAFFAR NAGAR</t>
  </si>
  <si>
    <t xml:space="preserve">BADSU </t>
  </si>
  <si>
    <t>V&amp;O- Badsu, Teh.- Khatauli, Distt.- Muzaffarnagar.</t>
  </si>
  <si>
    <t>MUZAFFARNAGAR</t>
  </si>
  <si>
    <t>SBS251822105</t>
  </si>
  <si>
    <t>18/01/85</t>
  </si>
  <si>
    <t>BAGOWALI</t>
  </si>
  <si>
    <t>V&amp;P- Bagowali, Distt.-MZN</t>
  </si>
  <si>
    <t>SBW251822006</t>
  </si>
  <si>
    <t>20/04/87</t>
  </si>
  <si>
    <t xml:space="preserve">BASDHRA </t>
  </si>
  <si>
    <t>Vill.- Basdhara, Po.- Dinakarpur, Teh.- Khatauli, Muzaffarnagar</t>
  </si>
  <si>
    <t>SBD251822506</t>
  </si>
  <si>
    <t>29/03/85</t>
  </si>
  <si>
    <t>BHOORA</t>
  </si>
  <si>
    <t>V&amp;P - Bhoora, Teh.- Kairana, Distt. Shamli.</t>
  </si>
  <si>
    <t>SBR247822306</t>
  </si>
  <si>
    <t>30/03/87</t>
  </si>
  <si>
    <t>BIDOLI</t>
  </si>
  <si>
    <t>Vill.-Bidoli, Po.- Kerto, Distt-Shamli.</t>
  </si>
  <si>
    <t>SBL247822356</t>
  </si>
  <si>
    <t>BUDINAKALAN</t>
  </si>
  <si>
    <t>V&amp;P-Budinakalan, Muzaffarnagar</t>
  </si>
  <si>
    <t>SBK251822509</t>
  </si>
  <si>
    <t>CHAURAWALA</t>
  </si>
  <si>
    <t>V&amp;P- Chaurawala, Muzaffarnagar.</t>
  </si>
  <si>
    <t>SCW251822503</t>
  </si>
  <si>
    <t>14/02/85</t>
  </si>
  <si>
    <t>DOODHLI</t>
  </si>
  <si>
    <t>V&amp;P- Doodhli, Distt.-MZN</t>
  </si>
  <si>
    <t>SDO251822507</t>
  </si>
  <si>
    <t>GADLA</t>
  </si>
  <si>
    <t>V&amp;P- Gadala, Distt.- Muzaffarnagar.</t>
  </si>
  <si>
    <t>SGD251822502</t>
  </si>
  <si>
    <t>22/12/84</t>
  </si>
  <si>
    <t xml:space="preserve">GHATAYAN </t>
  </si>
  <si>
    <t>V&amp;P- Ghatayan, Muzaffarnagar</t>
  </si>
  <si>
    <t>SGH251822151</t>
  </si>
  <si>
    <t xml:space="preserve">HARAR FATHAHPUR </t>
  </si>
  <si>
    <t>V&amp;P- Harar Fatehpur, Distt-Shamli.</t>
  </si>
  <si>
    <t>SHF247822354</t>
  </si>
  <si>
    <t>20/02/87</t>
  </si>
  <si>
    <t>HUSAINPUR KALAN</t>
  </si>
  <si>
    <t>V &amp; P- Husainpur Kalan, Muzaffarnagar.</t>
  </si>
  <si>
    <t>SHK247822351</t>
  </si>
  <si>
    <t>17/12/84</t>
  </si>
  <si>
    <t>JARODA</t>
  </si>
  <si>
    <t>V&amp;P- Jaroda, Muzaffarnagar</t>
  </si>
  <si>
    <t>SJD251822007</t>
  </si>
  <si>
    <t>26/02/85</t>
  </si>
  <si>
    <t xml:space="preserve">JASALA </t>
  </si>
  <si>
    <t>V&amp;P- Jasala, Teh.-Shamli, Distt.- Shamli.</t>
  </si>
  <si>
    <t>SJS247822305</t>
  </si>
  <si>
    <t>JAULA</t>
  </si>
  <si>
    <t xml:space="preserve">Vill.&amp; Po.- Jola, Teh.- Budhana, Block- Budhana Muzaffarnagar </t>
  </si>
  <si>
    <t>SJU247822352</t>
  </si>
  <si>
    <t>KAILAWADA</t>
  </si>
  <si>
    <t>V&amp;P-Kailawada, The-Khatauli Distt-Muzaffarnagar</t>
  </si>
  <si>
    <t>SKW251822106</t>
  </si>
  <si>
    <t>25/03/85</t>
  </si>
  <si>
    <t>KANDELA</t>
  </si>
  <si>
    <t>V&amp;P- Kandela, Distt.- Shamli.</t>
  </si>
  <si>
    <t>SKL247822304</t>
  </si>
  <si>
    <t xml:space="preserve">KHATAULI </t>
  </si>
  <si>
    <t>G.T. Road, Ghantaghar, , Vill&amp;PO-Khatauli Distt-muzaffarnagar</t>
  </si>
  <si>
    <t>SKT251822103</t>
  </si>
  <si>
    <t>16/09/85</t>
  </si>
  <si>
    <t>LANK</t>
  </si>
  <si>
    <t xml:space="preserve">V&amp;P-Lank, Teh. Shamli, Distt-Shamli </t>
  </si>
  <si>
    <t>SLK247822353</t>
  </si>
  <si>
    <t xml:space="preserve">MANSOORPUR </t>
  </si>
  <si>
    <t>V&amp;P- Mansoorpur, Distt.- Muzaffarnagar</t>
  </si>
  <si>
    <t>SMP251822009</t>
  </si>
  <si>
    <t>28/07/84</t>
  </si>
  <si>
    <t xml:space="preserve">GHANDHI COL. </t>
  </si>
  <si>
    <t>Main Road, Gandhi Colony, Muzaffarnagar</t>
  </si>
  <si>
    <t>SGC251801002</t>
  </si>
  <si>
    <t xml:space="preserve">NAWLA </t>
  </si>
  <si>
    <t>V&amp;P- Nawla,The- Khatauli, Distt-Muzaffarnagar</t>
  </si>
  <si>
    <t>SNW251822104</t>
  </si>
  <si>
    <t xml:space="preserve">SAMBHALHERA </t>
  </si>
  <si>
    <t>Vill.-Sambhaheda , Po.-Khas, Muzaffarnagar.</t>
  </si>
  <si>
    <t>SSB251822152</t>
  </si>
  <si>
    <t xml:space="preserve">SHAMLI </t>
  </si>
  <si>
    <t>Verma Market Near Hanuman Teela, Shamali,  Distt.- Shamli.</t>
  </si>
  <si>
    <t>SUS247822302</t>
  </si>
  <si>
    <t xml:space="preserve">TITOLI </t>
  </si>
  <si>
    <t>V&amp;P Titoli, Tehsil- Shamali, Distt-Shamli.</t>
  </si>
  <si>
    <t>STT247822303</t>
  </si>
  <si>
    <t>22/11/08</t>
  </si>
  <si>
    <t xml:space="preserve">ALMASPUR </t>
  </si>
  <si>
    <t>Jansath Road, Vill-Almaspur,Distt- Muzaffarnagar</t>
  </si>
  <si>
    <t>SAP251822005</t>
  </si>
  <si>
    <t>LACHERA</t>
  </si>
  <si>
    <t>V&amp;P - Lachhera, Teh.- Sadar, Distt.-Muzaffarnagar.</t>
  </si>
  <si>
    <t>SLC251822008</t>
  </si>
  <si>
    <t xml:space="preserve">BAJHERI </t>
  </si>
  <si>
    <t>Vill.- Bajheri Po- Nai Mandi, Distt-Muzaffarnagar</t>
  </si>
  <si>
    <t>SBJ251822003</t>
  </si>
  <si>
    <t>V&amp;P-Charthawal , Thanabhawan Road, Muzaffarnagar</t>
  </si>
  <si>
    <t>SCW251822501</t>
  </si>
  <si>
    <t xml:space="preserve">JANSHATH </t>
  </si>
  <si>
    <t>V&amp;P.- jansath, Distt.- Muzaffarnagar</t>
  </si>
  <si>
    <t>SJS251822504</t>
  </si>
  <si>
    <t xml:space="preserve">THANABHAWAN </t>
  </si>
  <si>
    <t>V&amp;P- Thanabhawan, Teh.- Shamli, Distt.- Shamli</t>
  </si>
  <si>
    <t>STW247822355</t>
  </si>
  <si>
    <t xml:space="preserve">BEHRASADAT </t>
  </si>
  <si>
    <t>Vill.- Behrasadat, Post- kakroli, Distt.-Muzaffarnagar.</t>
  </si>
  <si>
    <t>SBR251822508</t>
  </si>
  <si>
    <t xml:space="preserve">BUDHANA </t>
  </si>
  <si>
    <t>Bara Bazar, Infront of Hukum halwai ,V&amp;P. Budhana, Muzaffarnagar.</t>
  </si>
  <si>
    <t>SBU251822510</t>
  </si>
  <si>
    <t xml:space="preserve">ROORKEE ROAD </t>
  </si>
  <si>
    <t>Near Saharanpur Bus Stand , Distt-Muzaffarnagar.</t>
  </si>
  <si>
    <t>SRR251822004</t>
  </si>
  <si>
    <t>31/12/13</t>
  </si>
  <si>
    <t>KABAROT</t>
  </si>
  <si>
    <t>V&amp;po-KABARAUT ,Teh.- Shamli, Distt.- Shamli</t>
  </si>
  <si>
    <t>SKT247822308</t>
  </si>
  <si>
    <t>2620355</t>
  </si>
  <si>
    <t>29/02/12</t>
  </si>
  <si>
    <t>CHHAPPAR</t>
  </si>
  <si>
    <t>V- Chappar, Tehsil: Sadar, Block :Purkaji Distt. Mzn</t>
  </si>
  <si>
    <t>SCP251822505</t>
  </si>
  <si>
    <t>TANDERA</t>
  </si>
  <si>
    <t>Vill-Tandera PO-Tandera The-Jansath Distt-Muzaffarnagar</t>
  </si>
  <si>
    <t>TSM251822511</t>
  </si>
  <si>
    <t>Not Issued</t>
  </si>
  <si>
    <t>RATHERI</t>
  </si>
  <si>
    <t>Vill &amp; Post Ratheri, Distt Muzaffarnagar</t>
  </si>
  <si>
    <t>SANDHALIWALI</t>
  </si>
  <si>
    <t>Vill &amp; Post Sandhaliwali, Distt Muzaffarnagar</t>
  </si>
  <si>
    <t>KHANDRAWALI</t>
  </si>
  <si>
    <t>Vill &amp; Post Khandrawali Distt Muzaffarnagar</t>
  </si>
  <si>
    <t>NOJALNAJALI</t>
  </si>
  <si>
    <t>Vill &amp; Post Nojalnajali Distt Prabudha Nagar</t>
  </si>
  <si>
    <t>HIND</t>
  </si>
  <si>
    <t>Vill &amp; post Hind Distt Prabudha Nagar</t>
  </si>
  <si>
    <t>PAOTIKALAN</t>
  </si>
  <si>
    <t>Vill &amp; Post Paotikalan Distt Prabudha Nagar</t>
  </si>
  <si>
    <t>GOGWAN</t>
  </si>
  <si>
    <t>Vill &amp; Post Gogwan Distt Prabudha Nagar</t>
  </si>
  <si>
    <t>SIKKA</t>
  </si>
  <si>
    <t>vill-sikka po-maharempur teh-shamli distt- shamli</t>
  </si>
  <si>
    <t>SSS247822310</t>
  </si>
  <si>
    <t>29/06/13</t>
  </si>
  <si>
    <t>BUTRADA</t>
  </si>
  <si>
    <t>V&amp;po-BUTRADA,Teh.- Shamli, Distt.- SHAMLI.</t>
  </si>
  <si>
    <t>SBD247822309</t>
  </si>
  <si>
    <t>2620356</t>
  </si>
  <si>
    <t>TAJPUR</t>
  </si>
  <si>
    <t>V-TAJPUR SIMBHALKHA &amp; p-Shamli,Teh.- Shamli, Distt.- SHAMLI</t>
  </si>
  <si>
    <t>STS247822307</t>
  </si>
  <si>
    <t>2620335</t>
  </si>
  <si>
    <t xml:space="preserve">SAHARANPUR </t>
  </si>
  <si>
    <t>3041 Gill Colony, Saharanpur</t>
  </si>
  <si>
    <t>GIC247822002</t>
  </si>
  <si>
    <t xml:space="preserve">DEOBAND </t>
  </si>
  <si>
    <t>Majnuwala Road, Deoband, Saharanpur.</t>
  </si>
  <si>
    <t>SDB247822202</t>
  </si>
  <si>
    <t>25/01/10</t>
  </si>
  <si>
    <t>Moh- Mahatma, Po- Behat, Distt.- Saharanpur</t>
  </si>
  <si>
    <t>SBT247822402</t>
  </si>
  <si>
    <t>BIHARI GARH</t>
  </si>
  <si>
    <t>Dehradun Road ,V&amp;P -Bihari garh, Teh. Behat, Saharanpur</t>
  </si>
  <si>
    <t>SBG247822506</t>
  </si>
  <si>
    <t>27/01/09</t>
  </si>
  <si>
    <t xml:space="preserve">CHHUTMALPUR </t>
  </si>
  <si>
    <t>V&amp;P- Chhutamalpur, Saharanpur</t>
  </si>
  <si>
    <t>SCP247822507</t>
  </si>
  <si>
    <t xml:space="preserve">NANGAL </t>
  </si>
  <si>
    <t>Muzaffarnagar road,Nangal, Saharanpur</t>
  </si>
  <si>
    <t>SNG247822504</t>
  </si>
  <si>
    <t>25/09/09</t>
  </si>
  <si>
    <t xml:space="preserve">NAKKUR </t>
  </si>
  <si>
    <t>Sarsawa Road, Nakur, Saharanpur</t>
  </si>
  <si>
    <t>SNK247822702</t>
  </si>
  <si>
    <t>19/12/08</t>
  </si>
  <si>
    <t xml:space="preserve">NANAUTA </t>
  </si>
  <si>
    <t>Delhi Road, Nanauta, Saharanpur</t>
  </si>
  <si>
    <t>SNN247822505</t>
  </si>
  <si>
    <t xml:space="preserve">RAMPUR MANIHARAN </t>
  </si>
  <si>
    <t>V&amp;P- Rampur Maniharan, Distt.- Saharanpur</t>
  </si>
  <si>
    <t>SRM247822503</t>
  </si>
  <si>
    <t>SARSAWA</t>
  </si>
  <si>
    <t>Ambala Road, Sarsawa, Po.-Khas, Teh.-Nakur, Saharanpur.</t>
  </si>
  <si>
    <t>SSW247822502</t>
  </si>
  <si>
    <t>GAGALHERI</t>
  </si>
  <si>
    <t>Muzaffarnagar Road, Gangal Hedi, SR Public School, Saharanpur</t>
  </si>
  <si>
    <t>SGH247822501</t>
  </si>
  <si>
    <t>15/07/11</t>
  </si>
  <si>
    <t>RASOOLPUR</t>
  </si>
  <si>
    <t>Kailash Vihar Colony, Behat Road, Distt- Saharanpur</t>
  </si>
  <si>
    <t>SRS247822003</t>
  </si>
  <si>
    <t>Mahavir Chowk, Muzaffar Nagar</t>
  </si>
  <si>
    <t>BIJNOR</t>
  </si>
  <si>
    <t>AAKOO</t>
  </si>
  <si>
    <t>Village &amp; P.O.Aakoo,Distt.Bijnor</t>
  </si>
  <si>
    <t>AFZALGARH</t>
  </si>
  <si>
    <t>Branch Afzalgarh, Bijnor-246701</t>
  </si>
  <si>
    <t>29/11/84</t>
  </si>
  <si>
    <t>A.P.BHOGI</t>
  </si>
  <si>
    <t>Village &amp; P.O.Allauddinpur Bhogi, Tehsil Dhampur, Distt.Bijnor</t>
  </si>
  <si>
    <t>28/03/85</t>
  </si>
  <si>
    <t>ASKARIPUR</t>
  </si>
  <si>
    <t>Village &amp; P.O.Askaripur, Tehsil Chandpur, Distt. Bijnor</t>
  </si>
  <si>
    <t>20/06/84</t>
  </si>
  <si>
    <t>BAGARPUR</t>
  </si>
  <si>
    <t>Village &amp; P.O.Bagarpur, Distt. Bijnor</t>
  </si>
  <si>
    <t>BASERA KHURD</t>
  </si>
  <si>
    <t>Village &amp; P.O.Basera Khurd, Via Dhampur, Distt.Bijnor</t>
  </si>
  <si>
    <t>29/10/84</t>
  </si>
  <si>
    <t>Village &amp; P.O.Bhojpur,Via Kiratpur,Tehsil Najibabad,Distt.Bijnor</t>
  </si>
  <si>
    <t>18/01/83</t>
  </si>
  <si>
    <t>Civil Lines, Sheron Wali Kothi, Bijnor-246701</t>
  </si>
  <si>
    <t>V.K.ROAD (BJR)</t>
  </si>
  <si>
    <t>Branch V.K.Road, Shambha Bazar, Bijnor-246701</t>
  </si>
  <si>
    <t>20/11/84</t>
  </si>
  <si>
    <t>BISHANPURA</t>
  </si>
  <si>
    <t>Village &amp; P.O.Bishanpura, Distt. Bijnor</t>
  </si>
  <si>
    <t>22/03/97</t>
  </si>
  <si>
    <t>CHANDPUR</t>
  </si>
  <si>
    <t>Saton Imli, Chandpur</t>
  </si>
  <si>
    <t>28/02/85</t>
  </si>
  <si>
    <t>DATTIYANA</t>
  </si>
  <si>
    <t>Village &amp; P.O. Dattiyana, Distt. Bijnor</t>
  </si>
  <si>
    <t>19/12/84</t>
  </si>
  <si>
    <t>DAYALWALA</t>
  </si>
  <si>
    <t>Village Dayalwalla P.O.Mohiddinpur, Distt, Bijnor</t>
  </si>
  <si>
    <t>DHAMPUR</t>
  </si>
  <si>
    <t>Nagina Chowk, Dhampur (Distt. Bijnor)</t>
  </si>
  <si>
    <t>31/01/85</t>
  </si>
  <si>
    <t>GUNIAPUR</t>
  </si>
  <si>
    <t>Village &amp; P.O.Guniapur, Distt. Bijnor</t>
  </si>
  <si>
    <t>16/08/83</t>
  </si>
  <si>
    <t>HAIZARPUR</t>
  </si>
  <si>
    <t>Village &amp; P.O.Haizerpur, Tehsil Nagina, Distt.Bijnor</t>
  </si>
  <si>
    <t>22/10/84</t>
  </si>
  <si>
    <t>HAREWALI</t>
  </si>
  <si>
    <t>Village &amp; P.O.Harewali, Distt.Bijnor</t>
  </si>
  <si>
    <t>ISLAMABAD</t>
  </si>
  <si>
    <t>Village &amp; P.O.Islamabad, Via Nagina, Distt. Bijnor</t>
  </si>
  <si>
    <t>19/09/84</t>
  </si>
  <si>
    <t>JATPURA M.PUR</t>
  </si>
  <si>
    <t>Village &amp; P.O.Jatpura Mahawatpur, Distt. Bijnor</t>
  </si>
  <si>
    <t>19/03/85</t>
  </si>
  <si>
    <t>KALLUWALA</t>
  </si>
  <si>
    <t>Village &amp; P.O.Kalluwala , Distt. Bijnor</t>
  </si>
  <si>
    <t>KHASPURA</t>
  </si>
  <si>
    <t>Village &amp; P.O.Khaspura, Distt. Bijnor</t>
  </si>
  <si>
    <t>KOTKADAR</t>
  </si>
  <si>
    <t>Village &amp; P.O.Kotkadar, Tehsil Nagina, Distt.Bijnor</t>
  </si>
  <si>
    <t>KIRATPUR</t>
  </si>
  <si>
    <t>Sarraffa Bajar, Kiratpur (Distt. Bijnor)</t>
  </si>
  <si>
    <t>25/06/84</t>
  </si>
  <si>
    <t>MAKSOODANPUR</t>
  </si>
  <si>
    <t>Village Maksudanpur P.O.Mohd.pur Mandawali, Distt.Bijnor</t>
  </si>
  <si>
    <t>MANDAWALI</t>
  </si>
  <si>
    <t>Village &amp; P.O.Mandawali, Distt. Bijnor</t>
  </si>
  <si>
    <t>26/06/84</t>
  </si>
  <si>
    <t>MANPUR SHIVPURI</t>
  </si>
  <si>
    <t>Village &amp; P.O.Manpur Shivpuri, Distt. Bijnor</t>
  </si>
  <si>
    <t>21/08/84</t>
  </si>
  <si>
    <t>M.PUR MORE</t>
  </si>
  <si>
    <t>Village &amp; P.O.Mathurapur More, Distt. Bijnor</t>
  </si>
  <si>
    <t>MUBARAKPUR</t>
  </si>
  <si>
    <t>Village Mubarakpur P.O.Bhanauti, Distt. Bijnor</t>
  </si>
  <si>
    <t>18/02/05</t>
  </si>
  <si>
    <t>NAGINA</t>
  </si>
  <si>
    <t>DHAMPUR ROAD,NAGINA (Distt. Bijnor)</t>
  </si>
  <si>
    <t>21/03/97</t>
  </si>
  <si>
    <t>NAJIBABAD</t>
  </si>
  <si>
    <t>OPPOSITE TAHASIL,KOTDWAR ROAD,NAJIBABAD</t>
  </si>
  <si>
    <t>17/01/02</t>
  </si>
  <si>
    <t>NOOR PUR</t>
  </si>
  <si>
    <t>NEAR GUPTA PETROL PUMP,NOORPUR (Distt. Bijnor)</t>
  </si>
  <si>
    <t>25/07/08</t>
  </si>
  <si>
    <t>NEHTAUR</t>
  </si>
  <si>
    <t>NEAR PEER KI MAZAR, Nehtaur (Distt. Bijnor)</t>
  </si>
  <si>
    <t>25/08/84</t>
  </si>
  <si>
    <t>PAWTI</t>
  </si>
  <si>
    <t>Village &amp; P.O. Pawti, Distt. Bijnor</t>
  </si>
  <si>
    <t>31/05/84</t>
  </si>
  <si>
    <t>R.P.NANGLA</t>
  </si>
  <si>
    <t>Village &amp; P.O. Rasoolpur Nangla, Distt. Bijnor</t>
  </si>
  <si>
    <t>RATANGARH</t>
  </si>
  <si>
    <t>Village &amp; P.O. Ratangarh, Distt. Bijnor</t>
  </si>
  <si>
    <t>REHAR</t>
  </si>
  <si>
    <t>Village &amp; P.O. Rehar, Distt. Bijnor</t>
  </si>
  <si>
    <t>26/10/84</t>
  </si>
  <si>
    <t>SAIDPUR MAFI</t>
  </si>
  <si>
    <t>Village Saidpur Mafi, P.O.Nangli Pathwari, Distt. Bijnor</t>
  </si>
  <si>
    <t>23/01/85</t>
  </si>
  <si>
    <t>SEOHARA</t>
  </si>
  <si>
    <t>STATION ROAD, SEOHARA , Distt. Bijnor</t>
  </si>
  <si>
    <t>31/12/83</t>
  </si>
  <si>
    <t>SUAWALA</t>
  </si>
  <si>
    <t>Village &amp; P.O. Suawalla, Tehsil Dhampur, Distt. Bijnor</t>
  </si>
  <si>
    <t>UDAIPUR</t>
  </si>
  <si>
    <t>Village &amp; P.O. Udaipur, Distt. Bijnor</t>
  </si>
  <si>
    <t>ULEDHA</t>
  </si>
  <si>
    <t>Village &amp; P.O. Uledha, Distt. Bijnor</t>
  </si>
  <si>
    <t>29/09/84</t>
  </si>
  <si>
    <t>KHALILPUR</t>
  </si>
  <si>
    <t>Village Khalilpur P.O.Seohara, Distt. Bijnor</t>
  </si>
  <si>
    <t>RASHIDPUR GARHI</t>
  </si>
  <si>
    <t>VPO  Rashidpur Garhi , nagina road Bijnor</t>
  </si>
  <si>
    <t>MUJJJAMPUR JAITRA</t>
  </si>
  <si>
    <t>VPO moujjampur jaitra , Bijnor</t>
  </si>
  <si>
    <t>28/06/13</t>
  </si>
  <si>
    <t>TAIMURPUR</t>
  </si>
  <si>
    <t>opposite LIC office ,Avas vikas  Colony , Bijnor</t>
  </si>
  <si>
    <t>LALUWALA</t>
  </si>
  <si>
    <t xml:space="preserve">Aadarsh nagar , near sahu jain college , najibabad </t>
  </si>
  <si>
    <t xml:space="preserve">RASOOLPUR PIRTHI </t>
  </si>
  <si>
    <t>Vill - rasoolpur pirthi , aadampur road , Bijnor</t>
  </si>
  <si>
    <t>GALLAKHERI</t>
  </si>
  <si>
    <t>Vill - Gallakheri , Post - raja ka tajpur , The- Dhampur , Bijnor</t>
  </si>
  <si>
    <t>24/11/84</t>
  </si>
  <si>
    <t>Village &amp; P.O.Laldhang, Distt. Haridwar (Uttranchal)</t>
  </si>
  <si>
    <t>HARIDWAR</t>
  </si>
  <si>
    <t>KAMRAJPUR</t>
  </si>
  <si>
    <t xml:space="preserve">Vill - Kamrajpur , Post - Chandak  ,Bijnor </t>
  </si>
  <si>
    <t>02.08.14</t>
  </si>
  <si>
    <t>SAHANPUR</t>
  </si>
  <si>
    <t xml:space="preserve">Vill - padarathpur , Post - sahanpur ,haridwar road , Bijnor </t>
  </si>
  <si>
    <t>SEERBASUCHAND</t>
  </si>
  <si>
    <t>Vill - seerbasuchand , Post - Kasampur Garhi , the - Dhampur , dist : Bijnor</t>
  </si>
  <si>
    <t>MORNA</t>
  </si>
  <si>
    <t>VPO : morna , Tehsil : Chandpur , Dist : Bijnor</t>
  </si>
  <si>
    <t>MUSTAFABAD</t>
  </si>
  <si>
    <t>VPO : Mustafabad , Tehsil : Chandpur , Dist : Bijnor</t>
  </si>
  <si>
    <t>02.02.15</t>
  </si>
  <si>
    <t>MAHESHWARI JAT</t>
  </si>
  <si>
    <t>Vill : Islampur , Post : Maheshwari Jat , Bijnor</t>
  </si>
  <si>
    <t>03.02.15</t>
  </si>
  <si>
    <t>RAHU NAGLI</t>
  </si>
  <si>
    <t xml:space="preserve">VPO : Rahu Nagli , Dist - Bijnor </t>
  </si>
  <si>
    <t>25.03.15</t>
  </si>
  <si>
    <t>KHARI</t>
  </si>
  <si>
    <t xml:space="preserve">VPO : Khari , Dist : Bijnor </t>
  </si>
  <si>
    <t>KOUSHALYA</t>
  </si>
  <si>
    <t>Vill Koushalya Post Basta City Koushalya Distt Bijnor</t>
  </si>
  <si>
    <t>SHEKRKOT</t>
  </si>
  <si>
    <t xml:space="preserve">Vill Veertala Post Sherkot Distt Bijnor </t>
  </si>
  <si>
    <t>HALDOUR</t>
  </si>
  <si>
    <t>Vill &amp; Post Haldour Distt Bijnor</t>
  </si>
  <si>
    <t>BADAPUR</t>
  </si>
  <si>
    <t>Vill &amp; Post Badapur Distt Bijnor</t>
  </si>
  <si>
    <t>SAHASPUR</t>
  </si>
  <si>
    <t>Vill &amp; Post Sahaspur Moradabad Kanth Road Distt Bijnor</t>
  </si>
  <si>
    <t>JALALBAD</t>
  </si>
  <si>
    <t>Vill &amp; Post Jalalbad Distt Bijnor</t>
  </si>
  <si>
    <t>NANGAL JAT</t>
  </si>
  <si>
    <t>Vill &amp; Post Nangal Jat Distt Bijnor</t>
  </si>
  <si>
    <t>NINDADU KHAS</t>
  </si>
  <si>
    <t>Vill &amp; Post Nindadu Khas Distt Bijnor</t>
  </si>
  <si>
    <t>SAINDWAR</t>
  </si>
  <si>
    <t>Vill &amp; Post Saindwar Distt Bijnor</t>
  </si>
  <si>
    <t>UMARI</t>
  </si>
  <si>
    <t>Vill &amp; Post Umari Distt Bijnor</t>
  </si>
  <si>
    <t>NAVADA KESHO</t>
  </si>
  <si>
    <t>Vill &amp; Post Navada Kesho</t>
  </si>
  <si>
    <t>AHMADPUR SADAT</t>
  </si>
  <si>
    <t>Vill &amp; Post Ahamadpur Sadat Distt Bijnor</t>
  </si>
  <si>
    <t>BUDHANPUR</t>
  </si>
  <si>
    <t>Vill &amp; Post Budhanpur Distt Bijnor</t>
  </si>
  <si>
    <t>SEH</t>
  </si>
  <si>
    <t>Vill &amp; Post Seh Distt Bijnor</t>
  </si>
  <si>
    <t>BENIPUR</t>
  </si>
  <si>
    <t>Vill Benipur Post Aladapur Khwaja Distt Bijnor</t>
  </si>
  <si>
    <t>PITTANHEDI JIYA</t>
  </si>
  <si>
    <t>Vill &amp; Post Pittanhedi Jiya Distt Bijnor</t>
  </si>
  <si>
    <t xml:space="preserve">V.K. Road </t>
  </si>
  <si>
    <t>17/01/85</t>
  </si>
  <si>
    <t>BUDAUN</t>
  </si>
  <si>
    <t>Abdullaganj</t>
  </si>
  <si>
    <t>Abdullaganj, Teh. Budaun</t>
  </si>
  <si>
    <t>Babrala</t>
  </si>
  <si>
    <t>Babarala, Teh. Gunnaur, Distt- Sambhal</t>
  </si>
  <si>
    <t>SAMBHAL</t>
  </si>
  <si>
    <t>30/09/82</t>
  </si>
  <si>
    <t>Bhakroli</t>
  </si>
  <si>
    <t>Bhakroli, Teh. Gunnaur, Distt -Sambhal</t>
  </si>
  <si>
    <t>14/07/84</t>
  </si>
  <si>
    <t>Bagrain</t>
  </si>
  <si>
    <t>Bagrain Teh. Bisauli</t>
  </si>
  <si>
    <t>Bilsi</t>
  </si>
  <si>
    <t xml:space="preserve">At &amp; Post, Bilsi Teh. Bilsi </t>
  </si>
  <si>
    <t>Binawer</t>
  </si>
  <si>
    <t>Binawer, Teh. Budaun</t>
  </si>
  <si>
    <t>20/10/87</t>
  </si>
  <si>
    <t>Bisauli</t>
  </si>
  <si>
    <t>At &amp; Post Bisauli, Teh. Bisauli</t>
  </si>
  <si>
    <t>18/07/83</t>
  </si>
  <si>
    <t>Bitroi</t>
  </si>
  <si>
    <t>Bitroi, Post Dehmu, Teh. Budaun</t>
  </si>
  <si>
    <t>20/12/88</t>
  </si>
  <si>
    <t>Avas vikas</t>
  </si>
  <si>
    <t>Avas Vikas, Budaun</t>
  </si>
  <si>
    <t>19/05/80</t>
  </si>
  <si>
    <t>Civil Lines Budaun</t>
  </si>
  <si>
    <t>11, Civil Lines, At &amp; P.O, Budaun Teh. Budaun</t>
  </si>
  <si>
    <t>23/02/85</t>
  </si>
  <si>
    <t>Baramaikhera</t>
  </si>
  <si>
    <t>Baramai Khera Teh. Budaun</t>
  </si>
  <si>
    <t>22/02/84</t>
  </si>
  <si>
    <t>Dabtori</t>
  </si>
  <si>
    <t>Dabtori, Post Luxmipur, Teh. Bisauli</t>
  </si>
  <si>
    <t>18/04/81</t>
  </si>
  <si>
    <t>Dataganj</t>
  </si>
  <si>
    <t>At &amp; Post, Teh. Dataganj</t>
  </si>
  <si>
    <t>Dehgawan</t>
  </si>
  <si>
    <t>Dehgawan, Teh. Sahaswan</t>
  </si>
  <si>
    <t>Dhanari</t>
  </si>
  <si>
    <t>Dhanari Patti Lal Singh, Teh. Gunnaur Distt- Sambhal</t>
  </si>
  <si>
    <t>24/01/85</t>
  </si>
  <si>
    <t>Deharpur</t>
  </si>
  <si>
    <t>Deherpur Kalan, Teh. Dataganj</t>
  </si>
  <si>
    <t>Faiz ganj Behta</t>
  </si>
  <si>
    <t>Chandausi Bisauli Rd, Faizganj Behta, Teh. Bisauli</t>
  </si>
  <si>
    <t>29/10/82</t>
  </si>
  <si>
    <t>Gauntra</t>
  </si>
  <si>
    <t>Gautra, Teh. Dataganj</t>
  </si>
  <si>
    <t>23/04/82</t>
  </si>
  <si>
    <t>Gudhni</t>
  </si>
  <si>
    <t xml:space="preserve">Bisauli Rd, At &amp; Post, Gudhni, Teh. Bilsi </t>
  </si>
  <si>
    <t>Guladiya</t>
  </si>
  <si>
    <t>At &amp; P.O. Gulariya,Teh. Budaun</t>
  </si>
  <si>
    <t>31/07/81</t>
  </si>
  <si>
    <t>Sanjarpur Morh</t>
  </si>
  <si>
    <t>Sanjar pur Morh   Post Ujhani Teh. Budaun</t>
  </si>
  <si>
    <t>23/09/82</t>
  </si>
  <si>
    <t>Islamnagar</t>
  </si>
  <si>
    <t>Islam Nagar, Teh. Bisauli</t>
  </si>
  <si>
    <t>Jagat</t>
  </si>
  <si>
    <t>At &amp; P.O. Jagat, Teh. Budaun</t>
  </si>
  <si>
    <t>Zarif nagar</t>
  </si>
  <si>
    <t>Zarif Nagar, Teh. Sahaswan</t>
  </si>
  <si>
    <t>Junawai</t>
  </si>
  <si>
    <t>Junawai, Teh. Gunnaur- Distt. Sambhal</t>
  </si>
  <si>
    <t>16/04/01</t>
  </si>
  <si>
    <t>Kachhla</t>
  </si>
  <si>
    <t>Budaun Kasganj Rd. Kachhla (Budaun)</t>
  </si>
  <si>
    <t>23/03/01</t>
  </si>
  <si>
    <t>Kakrala</t>
  </si>
  <si>
    <t>Budaun Kakrala Ushait Rd, Kakrala,</t>
  </si>
  <si>
    <t>27/11/82</t>
  </si>
  <si>
    <t>Kalora</t>
  </si>
  <si>
    <t>Kalora, At &amp; Post Dataganj, Teh. Dataganj</t>
  </si>
  <si>
    <t>24/12/87</t>
  </si>
  <si>
    <t>Kariamai</t>
  </si>
  <si>
    <t>Kariamai, Teh. Bisauli</t>
  </si>
  <si>
    <t>27/03/84</t>
  </si>
  <si>
    <t>Khitora</t>
  </si>
  <si>
    <t>Khitoura, Teh. Sahaswan</t>
  </si>
  <si>
    <t>Kolhai</t>
  </si>
  <si>
    <t>Kolhai, Teh. Sahaswan</t>
  </si>
  <si>
    <t>Mannunagar</t>
  </si>
  <si>
    <t>Mannu Nagar, Teh. Bisauli</t>
  </si>
  <si>
    <t>28/02/83</t>
  </si>
  <si>
    <t>Miaoon</t>
  </si>
  <si>
    <t xml:space="preserve">Miaoon, Teh. Dataganj </t>
  </si>
  <si>
    <t>20/11/81</t>
  </si>
  <si>
    <t>Mohd.pur mai</t>
  </si>
  <si>
    <t>At &amp; P.O. M.P.Mai,Teh. Bisauli</t>
  </si>
  <si>
    <t>29/03/84</t>
  </si>
  <si>
    <t>Nadha</t>
  </si>
  <si>
    <t>Nadha, Teh. Sahaswan</t>
  </si>
  <si>
    <t>Naisarak</t>
  </si>
  <si>
    <t>Sarai Pipariya, Teh. Budaun</t>
  </si>
  <si>
    <t>Nawada</t>
  </si>
  <si>
    <t>Digri College Rd, Nawada Teh. Budaun</t>
  </si>
  <si>
    <t>Nizamuddinpur</t>
  </si>
  <si>
    <t>Nizamuddinpur Shah, Teh. Bisauli</t>
  </si>
  <si>
    <t>Noorpur pinoni</t>
  </si>
  <si>
    <t>Noorpur Pinouni, Teh. Bisauli</t>
  </si>
  <si>
    <t>27/03/85</t>
  </si>
  <si>
    <t>Rajpura</t>
  </si>
  <si>
    <t>Rajpura, Teh. Gunnaur, Distt. Sambhal</t>
  </si>
  <si>
    <t>24/03/83</t>
  </si>
  <si>
    <t>Ramzanpur</t>
  </si>
  <si>
    <t>Ramjanpur, Teh. Budaun</t>
  </si>
  <si>
    <t>31/01/83</t>
  </si>
  <si>
    <t>Rasoolpur</t>
  </si>
  <si>
    <t>Rasoolpur Post Puthi Sarai, Teh. Budaun</t>
  </si>
  <si>
    <t>17/03/01</t>
  </si>
  <si>
    <t>Saidpur</t>
  </si>
  <si>
    <t>Budaun Chandausi Rd, Saidpur</t>
  </si>
  <si>
    <t>Salarpur</t>
  </si>
  <si>
    <t>Salarpur,Teh. Budaun</t>
  </si>
  <si>
    <t>21/02/85</t>
  </si>
  <si>
    <t>Samrer</t>
  </si>
  <si>
    <t>Samrer, Teh. Dataganj</t>
  </si>
  <si>
    <t>Saheswan</t>
  </si>
  <si>
    <t>Sahaswan Teh. Sahaswan</t>
  </si>
  <si>
    <t>15/07/82</t>
  </si>
  <si>
    <t>Silhari</t>
  </si>
  <si>
    <t>Wazirganj Rd, Silhari Post Barategdar, Teh. Budaun</t>
  </si>
  <si>
    <t>Sukhaura</t>
  </si>
  <si>
    <t>Sukhoura, Teh. Dataganj</t>
  </si>
  <si>
    <t>Sultangarh</t>
  </si>
  <si>
    <t>Sultangarh, Post Jadhawar,  Distt Sambhal</t>
  </si>
  <si>
    <t>13/03/85</t>
  </si>
  <si>
    <t>Ushait</t>
  </si>
  <si>
    <t>Ushait, Teh. Dataganj</t>
  </si>
  <si>
    <t>Ughaiti</t>
  </si>
  <si>
    <t>Ughaiti, Teh. Sahaswan</t>
  </si>
  <si>
    <t>14/03/85</t>
  </si>
  <si>
    <t>Ujhani</t>
  </si>
  <si>
    <t>Ujhani, Teh. Budaun</t>
  </si>
  <si>
    <t>Usmanpur</t>
  </si>
  <si>
    <t>Usmanpur, Teh. Sahaswan</t>
  </si>
  <si>
    <t>31/07/82</t>
  </si>
  <si>
    <t>Wazirganj</t>
  </si>
  <si>
    <t>At &amp; Post Wazirganj, Teh. Bisauli</t>
  </si>
  <si>
    <t>14/05/84</t>
  </si>
  <si>
    <t>Zinjoradanda</t>
  </si>
  <si>
    <t>Zinjoura Danda, Post Rajpura,  Distt -Sambhal</t>
  </si>
  <si>
    <t>Behta Gosai</t>
  </si>
  <si>
    <t>Vill Behta gosai, Post Gudhni Tehsil Bilsi</t>
  </si>
  <si>
    <t>Rijola</t>
  </si>
  <si>
    <t>Village &amp; Post Rijola The.Dataganj</t>
  </si>
  <si>
    <t>Khera jalalpur</t>
  </si>
  <si>
    <t>Village &amp; Post Khera jalal Pur The. Dataganj</t>
  </si>
  <si>
    <t>Alapur</t>
  </si>
  <si>
    <t>Vill &amp; Post Alapur, Tehsil Dataganj</t>
  </si>
  <si>
    <t>Meera Sarai</t>
  </si>
  <si>
    <t>Meera sarai,   Kachari Road Budaun</t>
  </si>
  <si>
    <t>Sajani</t>
  </si>
  <si>
    <t>Vill &amp; Post Saijani,   Tehsil  Dataganj</t>
  </si>
  <si>
    <t>Pindol</t>
  </si>
  <si>
    <t>Vill &amp; Post Pindol, Tehsil Bilsi</t>
  </si>
  <si>
    <t>30/12/2013</t>
  </si>
  <si>
    <t>Hazratpur</t>
  </si>
  <si>
    <t>Vill &amp; Post Hazrat Pur ,Tehsil  Dataganj</t>
  </si>
  <si>
    <t>Katra Sadatganj</t>
  </si>
  <si>
    <t>Vill &amp; Post Katra Sadat Ganj, Tehsil Dataganj</t>
  </si>
  <si>
    <t>28/12/2013</t>
  </si>
  <si>
    <t>Malgaon</t>
  </si>
  <si>
    <t>Vill Malgaon,post Daeorijeet, Tehsil Budaun</t>
  </si>
  <si>
    <t>30.12.13</t>
  </si>
  <si>
    <t>Bair Pur maharaji</t>
  </si>
  <si>
    <t>Vill  &amp; Post Bair Pur Maharaji,  Distt. Sambhal</t>
  </si>
  <si>
    <t>Samala Gunnor</t>
  </si>
  <si>
    <t>Village  Samala Gunnor  Post  Gunnor Distt. Sambhal</t>
  </si>
  <si>
    <t>Mujaria Chowki</t>
  </si>
  <si>
    <t>Vill Mujaria Chowki, Post Sang Rai, Tehsil Sahaswan</t>
  </si>
  <si>
    <t>CHANDOI</t>
  </si>
  <si>
    <t>Vill &amp; Post Chandoi  Block Islamnagar, Tehsil Bisauli</t>
  </si>
  <si>
    <t>28/03/14</t>
  </si>
  <si>
    <t>KASARPUR</t>
  </si>
  <si>
    <t>Village  Kasarpur Post Gawan  Distt. Sambhal</t>
  </si>
  <si>
    <t>26.06.14</t>
  </si>
  <si>
    <t>Quarderchowk</t>
  </si>
  <si>
    <t xml:space="preserve">Village &amp; Post Quarder Chowk </t>
  </si>
  <si>
    <t>25.06.14</t>
  </si>
  <si>
    <t>Gunj Kunwar Gaun</t>
  </si>
  <si>
    <t xml:space="preserve"> Vill.&amp; Post Kunwargawn, </t>
  </si>
  <si>
    <t>Civil Lines, Budaun</t>
  </si>
  <si>
    <t>28/09/83</t>
  </si>
  <si>
    <t>JHANSI</t>
  </si>
  <si>
    <t>Babina</t>
  </si>
  <si>
    <t>Main road babina Distt Jhansi</t>
  </si>
  <si>
    <t>8191999401</t>
  </si>
  <si>
    <t>Baghera</t>
  </si>
  <si>
    <t>V/P Baghera teh. Moth Distt Jhansi</t>
  </si>
  <si>
    <t>15/03/85</t>
  </si>
  <si>
    <t>Bamhori</t>
  </si>
  <si>
    <t xml:space="preserve"> V/P Bamhori teh. Mauranipur Distt Jhansi</t>
  </si>
  <si>
    <t>28/08/84</t>
  </si>
  <si>
    <t>Barua Sagar</t>
  </si>
  <si>
    <t>Chowk Bazar Barua sagar Distt Jhansi</t>
  </si>
  <si>
    <t>Bhandra</t>
  </si>
  <si>
    <t>Bhandra teh. Mauranipur</t>
  </si>
  <si>
    <t>Talbehat</t>
  </si>
  <si>
    <t>Bus stand Talbehat</t>
  </si>
  <si>
    <t>LALITPUR</t>
  </si>
  <si>
    <t>27/08/84</t>
  </si>
  <si>
    <t>Iskil</t>
  </si>
  <si>
    <t>V/P  Iskil teh.Garotha  Distt.Jhansi</t>
  </si>
  <si>
    <t>27/10/84</t>
  </si>
  <si>
    <t>Garotha</t>
  </si>
  <si>
    <t xml:space="preserve"> Main Road Garotha Distt Jhansi</t>
  </si>
  <si>
    <t>30/06/87</t>
  </si>
  <si>
    <t>Gursarai</t>
  </si>
  <si>
    <t>Katara Bazar Gursarai</t>
  </si>
  <si>
    <t>27/02/85</t>
  </si>
  <si>
    <t>Sarafa Jhansi</t>
  </si>
  <si>
    <t>Gandhigar ka Tapra Jhansi</t>
  </si>
  <si>
    <t>31/03/82</t>
  </si>
  <si>
    <t>Jhansi [M]</t>
  </si>
  <si>
    <t>Manik chowk Jhansi</t>
  </si>
  <si>
    <t>Medical</t>
  </si>
  <si>
    <t>Medical college Jhansi</t>
  </si>
  <si>
    <t>Prem Nagar</t>
  </si>
  <si>
    <t>Prem Nagar Jhansi</t>
  </si>
  <si>
    <t>9415587546</t>
  </si>
  <si>
    <t>Karguan Khurd</t>
  </si>
  <si>
    <t>V/P  Kagua khurd Teh. Moth Distt Jhansi</t>
  </si>
  <si>
    <t>25/03/83</t>
  </si>
  <si>
    <t>Markuan</t>
  </si>
  <si>
    <t>V/P Markuan Teh. Garotha  Distt Jhansi</t>
  </si>
  <si>
    <t>20/09/83</t>
  </si>
  <si>
    <t>Mauranipur</t>
  </si>
  <si>
    <t>Bank Road Gandhi Ganj Mauranipur Distt Jhansi</t>
  </si>
  <si>
    <t>21/03/85</t>
  </si>
  <si>
    <t>Moth</t>
  </si>
  <si>
    <t>Katra Bazar  Moth Distt Jhansi</t>
  </si>
  <si>
    <t>29/12/83</t>
  </si>
  <si>
    <t>Raksa</t>
  </si>
  <si>
    <t>V/P Raksa teh.Jhansi Distt Jhansi</t>
  </si>
  <si>
    <t>Ranipur</t>
  </si>
  <si>
    <t xml:space="preserve"> Main Road Ranipur Distt. Jhansi</t>
  </si>
  <si>
    <t>29/09/83</t>
  </si>
  <si>
    <t>Samthar</t>
  </si>
  <si>
    <t>Katara Bazar Samthar Distt Jhansi</t>
  </si>
  <si>
    <t>16/10/87</t>
  </si>
  <si>
    <t>Simardha</t>
  </si>
  <si>
    <t>Mau-Garotha RD Simardha teh.Garotha</t>
  </si>
  <si>
    <t>Tehroli Khas</t>
  </si>
  <si>
    <t xml:space="preserve"> Yadav Market Tehroli khas Distt. Jhansi</t>
  </si>
  <si>
    <t>Uldan</t>
  </si>
  <si>
    <t xml:space="preserve"> V/P Uldan Teh. Mauranipur Distt Jhansi</t>
  </si>
  <si>
    <t>Budhwar</t>
  </si>
  <si>
    <t>Vill &amp; Post Budhwar block jakhura distt lalitpur</t>
  </si>
  <si>
    <t>Masurakhurd</t>
  </si>
  <si>
    <t>vill &amp; Post masura khurd block jakhura distt lalitpur</t>
  </si>
  <si>
    <t>Gwalior Road jhansi</t>
  </si>
  <si>
    <t>Gwalior Road Jhansi</t>
  </si>
  <si>
    <t>31/12/2013</t>
  </si>
  <si>
    <t>Deoran</t>
  </si>
  <si>
    <t>V &amp; Post deoran lalitpur</t>
  </si>
  <si>
    <t>24/01/2014</t>
  </si>
  <si>
    <t>Badagaon</t>
  </si>
  <si>
    <t>V &amp; Post Badagaon jhansi</t>
  </si>
  <si>
    <t>Erach</t>
  </si>
  <si>
    <t>Main bajar v &amp; p erach distt jhansi</t>
  </si>
  <si>
    <t>23.06.14</t>
  </si>
  <si>
    <t>Amabai</t>
  </si>
  <si>
    <t>v /p ambabai distt jhansi</t>
  </si>
  <si>
    <t>churara</t>
  </si>
  <si>
    <t>V &amp; Post Churara Tehsil Mauranipur jhansi</t>
  </si>
  <si>
    <t>04.09.14</t>
  </si>
  <si>
    <t>pandwaha</t>
  </si>
  <si>
    <t>V &amp; Post Pandwaha Tehsil Mauranipur jhansi</t>
  </si>
  <si>
    <t>Javan</t>
  </si>
  <si>
    <t>Main road Javan Post- Sakrar Disttt - Jhansi</t>
  </si>
  <si>
    <t>12.12.14</t>
  </si>
  <si>
    <t>Semari</t>
  </si>
  <si>
    <t>V P Semari tehsil moth distt Jhansi</t>
  </si>
  <si>
    <t>Not Available</t>
  </si>
  <si>
    <t>Bakuan Bujurag</t>
  </si>
  <si>
    <t>V P Semari bakuan bujurg block chirgaon distt jhansi</t>
  </si>
  <si>
    <t>20.03.15</t>
  </si>
  <si>
    <t>SARAFA BAZAR</t>
  </si>
  <si>
    <t>Sarafa Bazar Muranipur Distt Jhansi</t>
  </si>
  <si>
    <t>BAIDORA</t>
  </si>
  <si>
    <t>Vill &amp; Post Baidora Distt Jhansi</t>
  </si>
  <si>
    <t>24.03.15</t>
  </si>
  <si>
    <t>SIRSI</t>
  </si>
  <si>
    <t>Vill &amp; Post Sirsi Distt Lalitpur</t>
  </si>
  <si>
    <t>Bansi</t>
  </si>
  <si>
    <t>Main road bansi</t>
  </si>
  <si>
    <t>9450075317</t>
  </si>
  <si>
    <t>Bar</t>
  </si>
  <si>
    <t>Bar teh.Lalitpur</t>
  </si>
  <si>
    <t>15/12/83</t>
  </si>
  <si>
    <t>Birdha Block</t>
  </si>
  <si>
    <t>Birdha Block teh.Lalitpur</t>
  </si>
  <si>
    <t>25/11/83</t>
  </si>
  <si>
    <t>Dailwara</t>
  </si>
  <si>
    <t>Jhansi-Lalitpur Road Dailwara teh. Lilitpur</t>
  </si>
  <si>
    <t>Dhorra</t>
  </si>
  <si>
    <t>Talbehat-Birdha block Road Dhoora</t>
  </si>
  <si>
    <t>Girar</t>
  </si>
  <si>
    <t>Madawara-Girar RD Teh. Mehroni</t>
  </si>
  <si>
    <t>Gona</t>
  </si>
  <si>
    <t>Gona teh. Lalitpur</t>
  </si>
  <si>
    <t>Gurha</t>
  </si>
  <si>
    <t>Jhansi-Lalitpur Road Guraha teh. Lilitpur</t>
  </si>
  <si>
    <t>29/10/83</t>
  </si>
  <si>
    <t>Kailguan</t>
  </si>
  <si>
    <t>Lalitpur-Kailguan RD teh.Lalitpur</t>
  </si>
  <si>
    <t>Kumheri</t>
  </si>
  <si>
    <t>Jhansi-Madawara road Kumehri teh.Lalitpur</t>
  </si>
  <si>
    <t>Lalitpur Main</t>
  </si>
  <si>
    <t>Savarkar Chowk</t>
  </si>
  <si>
    <t>Sagar Road</t>
  </si>
  <si>
    <t>Sagar road Lalitpur</t>
  </si>
  <si>
    <t>Station Road</t>
  </si>
  <si>
    <t>Station Road Lalitpur</t>
  </si>
  <si>
    <t>14/08/84</t>
  </si>
  <si>
    <t>Madawra</t>
  </si>
  <si>
    <t>madawara Teh. Lalitpur</t>
  </si>
  <si>
    <t>Mehroni</t>
  </si>
  <si>
    <t>Mehroni Teh. Lalitpur</t>
  </si>
  <si>
    <t>23/09/83</t>
  </si>
  <si>
    <t>Mirchwara</t>
  </si>
  <si>
    <t>Jhansi-Lalitpur RD teh. Lalitpur</t>
  </si>
  <si>
    <t>22/09/83</t>
  </si>
  <si>
    <t>Poora Birdha</t>
  </si>
  <si>
    <t>Jhansi-Lalitpur RD teh. Talbehat</t>
  </si>
  <si>
    <t>Saidpur teh.Mehroni</t>
  </si>
  <si>
    <t>23/12/83</t>
  </si>
  <si>
    <t>Sorai</t>
  </si>
  <si>
    <t>Sayan Road Sarai teh. Lalitpur</t>
  </si>
  <si>
    <t>Chirgaon</t>
  </si>
  <si>
    <t>Main Road Chirgaon</t>
  </si>
  <si>
    <t>Pali</t>
  </si>
  <si>
    <t>V/ P Pali distt.Lalitpur</t>
  </si>
  <si>
    <t xml:space="preserve"> Dongrakala</t>
  </si>
  <si>
    <t>V/P DongraKala Distt. Lalitpur</t>
  </si>
  <si>
    <t xml:space="preserve"> Saujna</t>
  </si>
  <si>
    <t>v /p saujna distt lalitpur</t>
  </si>
  <si>
    <t xml:space="preserve"> Kalyanpura</t>
  </si>
  <si>
    <t>V/P Kaltyanpura Distt Lalitpur</t>
  </si>
  <si>
    <t>Patha</t>
  </si>
  <si>
    <t>v\p patha ditt Lalitpur</t>
  </si>
  <si>
    <t>16.03.15</t>
  </si>
  <si>
    <t>Gargmau</t>
  </si>
  <si>
    <t>Vill and PO Gargmau</t>
  </si>
  <si>
    <t>Subhas Ganj</t>
  </si>
  <si>
    <t>Ward No 38 , Subhas Ganj , Jhansi</t>
  </si>
  <si>
    <t>Service Branch, Lalitpur</t>
  </si>
  <si>
    <t>Sawarker Chowk, Lalitpur</t>
  </si>
  <si>
    <t>SARVA UP GRAMIN BANK</t>
  </si>
  <si>
    <t>RRB</t>
  </si>
  <si>
    <t>C39/5 JAGRATI VIHAR MEERUT</t>
  </si>
  <si>
    <t>Nil</t>
  </si>
  <si>
    <t>Bokarhedi</t>
  </si>
  <si>
    <t xml:space="preserve">BHOKERHERI, BHOPA ROAD, RURAL, BHOKERHERI, </t>
  </si>
  <si>
    <t>Riddhi Tajpura</t>
  </si>
  <si>
    <t>TAJPURA, SAHARANAPUR-BEHAT, , TAJPURA, 247120</t>
  </si>
  <si>
    <t>Manak Mau</t>
  </si>
  <si>
    <t>SAHARANPUR, SAHARANPUR-NAKUR, , SAHARANPUR, 247001</t>
  </si>
  <si>
    <t>Harpali</t>
  </si>
  <si>
    <t>HARPALI, , , HARPALI, 247001</t>
  </si>
  <si>
    <t>Dewal</t>
  </si>
  <si>
    <t>ISHAQWALA URF DEVAL, MUZAFFARNAGAR - BIJNOR, , DEVAL, 250101</t>
  </si>
  <si>
    <t>17-03-2016</t>
  </si>
  <si>
    <t>Gangdhari</t>
  </si>
  <si>
    <t>GANGDHARI, KHATAULI - MEERAPUR, , GANGDHARI, 251201</t>
  </si>
  <si>
    <t>SATHERI, KHATAULI - BUDHANA, , SATHERI, 251201</t>
  </si>
  <si>
    <t>Satheri</t>
  </si>
  <si>
    <t>Pinna</t>
  </si>
  <si>
    <t>PINNA, MUZAFFARNAGAR-SHAMLI, , PINNA, 251001</t>
  </si>
  <si>
    <t>LAL DHANG</t>
  </si>
  <si>
    <t>MATIYARIA</t>
  </si>
  <si>
    <t>MAHUA</t>
  </si>
  <si>
    <t>GOVERDHANPUR</t>
  </si>
  <si>
    <t>BADALPUR</t>
  </si>
  <si>
    <t>POST OFFICE SHANKAR NAGAR BAZAR,BALRAMPUR</t>
  </si>
  <si>
    <t>POST OFFICE SEKHUIYAN, BALRAMPUR</t>
  </si>
  <si>
    <t>POST OFFICE BAANK BAZAR, BALRAMPUR</t>
  </si>
  <si>
    <t>POST OFFICE REHRA MAAFI , BALRAMPUR</t>
  </si>
  <si>
    <t>21.03.2016</t>
  </si>
  <si>
    <t>23.09.2016</t>
  </si>
  <si>
    <t>Boodhipur</t>
  </si>
  <si>
    <t>Boodhipur , PO Boodhipur</t>
  </si>
  <si>
    <t>Itairampur</t>
  </si>
  <si>
    <t>Itairampur, PO Itairampur</t>
  </si>
  <si>
    <t>Rampur Grant</t>
  </si>
  <si>
    <t>Rampur Grant, PO rampur Grant</t>
  </si>
  <si>
    <t>Amipur Sudha</t>
  </si>
  <si>
    <t>Vill Amipur Sudha, Post Gajroula</t>
  </si>
  <si>
    <t>Manhjera Skaru</t>
  </si>
  <si>
    <t>Vill Manjhera Sakru</t>
  </si>
  <si>
    <t>Mandawar</t>
  </si>
  <si>
    <t>Vill. Mandawar tehsil Bijnor</t>
  </si>
  <si>
    <t>Chouk bazar</t>
  </si>
  <si>
    <t>Chouk bazar, Nazibabad</t>
  </si>
  <si>
    <t>Mohammadpur Devmal</t>
  </si>
  <si>
    <t>Vill Mohammadpur Devmal</t>
  </si>
  <si>
    <t>Lawar</t>
  </si>
  <si>
    <t>Vill Lawar Tehsil Sardhana</t>
  </si>
  <si>
    <t>Kheri</t>
  </si>
  <si>
    <t>Vill Kheri Tehsil Dadri</t>
  </si>
  <si>
    <t>Dhaulana</t>
  </si>
  <si>
    <t>Vill Dhaulana, Tehsil Dhaulana</t>
  </si>
  <si>
    <t>Govind Puram</t>
  </si>
  <si>
    <t>Ward 52, Govindpuram</t>
  </si>
  <si>
    <t>Chipiyana Bujurg</t>
  </si>
  <si>
    <t>Chipiyana Bujurg, tehsil dadri</t>
  </si>
  <si>
    <t>Kechari Road</t>
  </si>
  <si>
    <t>Kechari Road, Bulandsahar</t>
  </si>
  <si>
    <t>Pant nagar</t>
  </si>
  <si>
    <t>Dujjana</t>
  </si>
  <si>
    <t>Dujana Distt. Tehsil Dadri</t>
  </si>
  <si>
    <t>SHAHAJADPUR</t>
  </si>
  <si>
    <t>PAIZANIYA</t>
  </si>
  <si>
    <t>HANSPURA</t>
  </si>
  <si>
    <t>ALAMPUR</t>
  </si>
  <si>
    <t>25. 4614</t>
  </si>
  <si>
    <t xml:space="preserve">     83.6937</t>
  </si>
  <si>
    <t xml:space="preserve">     83.0736</t>
  </si>
  <si>
    <t xml:space="preserve">     83.9607</t>
  </si>
  <si>
    <t xml:space="preserve">     83.9307</t>
  </si>
  <si>
    <t xml:space="preserve">     83.2507</t>
  </si>
  <si>
    <t xml:space="preserve">     83.4007</t>
  </si>
  <si>
    <t xml:space="preserve">     83.6163</t>
  </si>
  <si>
    <t xml:space="preserve">     83.8714</t>
  </si>
  <si>
    <t xml:space="preserve">     83.3216</t>
  </si>
  <si>
    <t xml:space="preserve">     80.1403</t>
  </si>
  <si>
    <t xml:space="preserve">     82.8910</t>
  </si>
  <si>
    <t xml:space="preserve">     83.7416</t>
  </si>
  <si>
    <t>VIVEK SINGH</t>
  </si>
  <si>
    <t>RAJESH SINGH</t>
  </si>
  <si>
    <t>PRAKASH KUMAR</t>
  </si>
  <si>
    <t>VINAY SINGH</t>
  </si>
  <si>
    <t>VIJAY BAHADUR</t>
  </si>
  <si>
    <t>PAWAN SINHA</t>
  </si>
  <si>
    <t>P.K. SRIVASTAVA</t>
  </si>
  <si>
    <t>DINESH KUMAR</t>
  </si>
  <si>
    <t>RAMESH SRIVASTAVA</t>
  </si>
  <si>
    <t xml:space="preserve">JAI RAM </t>
  </si>
  <si>
    <t>LAHCHAURA</t>
  </si>
  <si>
    <t>ROHTA ROAD MEERUT</t>
  </si>
  <si>
    <t>Sh Rajesh Singh</t>
  </si>
  <si>
    <t>Sh Shubham Agarwal</t>
  </si>
  <si>
    <t>DIDISIYA KALAN</t>
  </si>
  <si>
    <t>DEVAPASIYA</t>
  </si>
  <si>
    <t>KHATIBABA</t>
  </si>
  <si>
    <t>CHAMRAUA</t>
  </si>
  <si>
    <t>KHAJRAHA BUJURG</t>
  </si>
  <si>
    <t>NEW MANDI</t>
  </si>
  <si>
    <t>SIPRI BAZAR JHANSI</t>
  </si>
  <si>
    <t>B.L. Singh</t>
  </si>
  <si>
    <t>R.P. Arora</t>
  </si>
  <si>
    <t>01.08.15</t>
  </si>
  <si>
    <t>K.P. Singh</t>
  </si>
  <si>
    <t>KUTESARA</t>
  </si>
  <si>
    <t>PATELNAGAR</t>
  </si>
  <si>
    <t>1800-180-7777</t>
  </si>
  <si>
    <t>2 &amp; 4 Saturday/ Sunday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</si>
</sst>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164" formatCode="00000"/>
    <numFmt numFmtId="165" formatCode="000"/>
    <numFmt numFmtId="166" formatCode="0000"/>
    <numFmt numFmtId="167" formatCode="mm/dd/yy;@"/>
  </numFmts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indexed="72"/>
      <name val="SansSerif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10" fillId="0" borderId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18" applyNumberFormat="0" applyAlignment="0" applyProtection="0"/>
    <xf numFmtId="0" fontId="25" fillId="11" borderId="19" applyNumberFormat="0" applyAlignment="0" applyProtection="0"/>
    <xf numFmtId="0" fontId="26" fillId="11" borderId="18" applyNumberFormat="0" applyAlignment="0" applyProtection="0"/>
    <xf numFmtId="0" fontId="27" fillId="0" borderId="20" applyNumberFormat="0" applyFill="0" applyAlignment="0" applyProtection="0"/>
    <xf numFmtId="0" fontId="28" fillId="12" borderId="21" applyNumberFormat="0" applyAlignment="0" applyProtection="0"/>
    <xf numFmtId="0" fontId="29" fillId="0" borderId="0" applyNumberFormat="0" applyFill="0" applyBorder="0" applyAlignment="0" applyProtection="0"/>
    <xf numFmtId="0" fontId="16" fillId="13" borderId="22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23" applyNumberFormat="0" applyFill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31" fillId="37" borderId="0" applyNumberFormat="0" applyBorder="0" applyAlignment="0" applyProtection="0"/>
    <xf numFmtId="0" fontId="10" fillId="0" borderId="0"/>
    <xf numFmtId="0" fontId="32" fillId="0" borderId="0"/>
    <xf numFmtId="44" fontId="16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/>
    <xf numFmtId="0" fontId="0" fillId="0" borderId="0" xfId="0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1" fontId="0" fillId="0" borderId="0" xfId="0" quotePrefix="1" applyNumberForma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8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0" fillId="0" borderId="5" xfId="0" applyBorder="1"/>
    <xf numFmtId="0" fontId="0" fillId="0" borderId="1" xfId="0" applyBorder="1"/>
    <xf numFmtId="1" fontId="0" fillId="0" borderId="1" xfId="0" applyNumberFormat="1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6" fillId="0" borderId="1" xfId="0" applyFont="1" applyBorder="1"/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wrapText="1"/>
    </xf>
    <xf numFmtId="0" fontId="6" fillId="0" borderId="11" xfId="0" applyFont="1" applyBorder="1"/>
    <xf numFmtId="1" fontId="6" fillId="0" borderId="1" xfId="0" applyNumberFormat="1" applyFont="1" applyBorder="1"/>
    <xf numFmtId="0" fontId="5" fillId="0" borderId="1" xfId="0" applyFont="1" applyBorder="1" applyAlignment="1"/>
    <xf numFmtId="0" fontId="5" fillId="3" borderId="1" xfId="0" applyFont="1" applyFill="1" applyBorder="1" applyAlignment="1"/>
    <xf numFmtId="14" fontId="5" fillId="0" borderId="1" xfId="0" applyNumberFormat="1" applyFont="1" applyBorder="1" applyAlignment="1">
      <alignment horizontal="left"/>
    </xf>
    <xf numFmtId="0" fontId="5" fillId="5" borderId="1" xfId="0" applyFont="1" applyFill="1" applyBorder="1" applyAlignment="1">
      <alignment horizontal="left"/>
    </xf>
    <xf numFmtId="14" fontId="5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4" fontId="5" fillId="4" borderId="1" xfId="0" applyNumberFormat="1" applyFont="1" applyFill="1" applyBorder="1" applyAlignment="1">
      <alignment horizontal="left"/>
    </xf>
    <xf numFmtId="0" fontId="0" fillId="0" borderId="1" xfId="0" applyFont="1" applyBorder="1"/>
    <xf numFmtId="1" fontId="0" fillId="0" borderId="1" xfId="0" quotePrefix="1" applyNumberFormat="1" applyBorder="1"/>
    <xf numFmtId="0" fontId="7" fillId="0" borderId="1" xfId="0" applyFont="1" applyBorder="1"/>
    <xf numFmtId="0" fontId="0" fillId="0" borderId="1" xfId="0" applyBorder="1" applyAlignment="1">
      <alignment horizontal="left" vertical="center"/>
    </xf>
    <xf numFmtId="0" fontId="8" fillId="6" borderId="1" xfId="0" applyFont="1" applyFill="1" applyBorder="1" applyAlignment="1">
      <alignment horizontal="left" vertical="center" wrapText="1"/>
    </xf>
    <xf numFmtId="0" fontId="8" fillId="6" borderId="1" xfId="0" applyNumberFormat="1" applyFont="1" applyFill="1" applyBorder="1" applyAlignment="1">
      <alignment horizontal="left" vertical="center" wrapText="1"/>
    </xf>
    <xf numFmtId="1" fontId="0" fillId="0" borderId="1" xfId="0" applyNumberFormat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8" fillId="6" borderId="1" xfId="0" applyFont="1" applyFill="1" applyBorder="1" applyAlignment="1">
      <alignment horizontal="left" vertical="top" wrapText="1"/>
    </xf>
    <xf numFmtId="0" fontId="8" fillId="6" borderId="1" xfId="0" applyNumberFormat="1" applyFont="1" applyFill="1" applyBorder="1" applyAlignment="1">
      <alignment horizontal="left" vertical="top" wrapText="1"/>
    </xf>
    <xf numFmtId="0" fontId="0" fillId="0" borderId="9" xfId="0" applyBorder="1"/>
    <xf numFmtId="0" fontId="8" fillId="6" borderId="9" xfId="0" applyFont="1" applyFill="1" applyBorder="1" applyAlignment="1">
      <alignment horizontal="left" vertical="top" wrapText="1"/>
    </xf>
    <xf numFmtId="0" fontId="8" fillId="6" borderId="9" xfId="0" applyFont="1" applyFill="1" applyBorder="1" applyAlignment="1">
      <alignment horizontal="left" vertical="center" wrapText="1"/>
    </xf>
    <xf numFmtId="0" fontId="8" fillId="6" borderId="9" xfId="0" applyNumberFormat="1" applyFont="1" applyFill="1" applyBorder="1" applyAlignment="1">
      <alignment horizontal="left" vertical="top" wrapText="1"/>
    </xf>
    <xf numFmtId="0" fontId="8" fillId="6" borderId="9" xfId="0" applyNumberFormat="1" applyFont="1" applyFill="1" applyBorder="1" applyAlignment="1">
      <alignment horizontal="left" vertical="center" wrapText="1"/>
    </xf>
    <xf numFmtId="1" fontId="0" fillId="0" borderId="9" xfId="0" applyNumberFormat="1" applyBorder="1"/>
    <xf numFmtId="0" fontId="0" fillId="0" borderId="10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Border="1"/>
    <xf numFmtId="2" fontId="0" fillId="3" borderId="1" xfId="0" applyNumberForma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2" xfId="0" applyFill="1" applyBorder="1"/>
    <xf numFmtId="0" fontId="0" fillId="0" borderId="12" xfId="0" applyBorder="1"/>
    <xf numFmtId="0" fontId="0" fillId="0" borderId="13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0" borderId="2" xfId="0" applyBorder="1"/>
    <xf numFmtId="0" fontId="0" fillId="0" borderId="0" xfId="0" applyAlignment="1">
      <alignment horizontal="center"/>
    </xf>
    <xf numFmtId="0" fontId="8" fillId="6" borderId="0" xfId="0" applyFont="1" applyFill="1" applyBorder="1" applyAlignment="1">
      <alignment horizontal="left" vertical="top" wrapText="1"/>
    </xf>
    <xf numFmtId="2" fontId="0" fillId="0" borderId="12" xfId="0" applyNumberFormat="1" applyBorder="1"/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0" fontId="1" fillId="0" borderId="9" xfId="0" applyFont="1" applyBorder="1" applyAlignment="1">
      <alignment horizontal="center" vertical="top" wrapText="1"/>
    </xf>
    <xf numFmtId="0" fontId="8" fillId="6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6" xfId="0" quotePrefix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165" fontId="1" fillId="0" borderId="1" xfId="0" applyNumberFormat="1" applyFont="1" applyBorder="1" applyAlignment="1">
      <alignment vertical="top" wrapText="1"/>
    </xf>
    <xf numFmtId="166" fontId="1" fillId="0" borderId="1" xfId="0" applyNumberFormat="1" applyFont="1" applyBorder="1" applyAlignment="1">
      <alignment vertical="top" wrapText="1"/>
    </xf>
    <xf numFmtId="167" fontId="1" fillId="0" borderId="1" xfId="0" applyNumberFormat="1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vertical="top" wrapText="1"/>
    </xf>
    <xf numFmtId="1" fontId="0" fillId="0" borderId="0" xfId="0" applyNumberFormat="1" applyAlignment="1">
      <alignment horizontal="center"/>
    </xf>
    <xf numFmtId="165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left"/>
    </xf>
    <xf numFmtId="1" fontId="0" fillId="0" borderId="0" xfId="0" applyNumberFormat="1"/>
    <xf numFmtId="165" fontId="13" fillId="0" borderId="0" xfId="0" applyNumberFormat="1" applyFont="1" applyFill="1" applyBorder="1" applyAlignment="1">
      <alignment vertical="top" wrapText="1"/>
    </xf>
    <xf numFmtId="166" fontId="13" fillId="0" borderId="0" xfId="0" applyNumberFormat="1" applyFont="1" applyFill="1" applyBorder="1" applyAlignment="1">
      <alignment vertical="top" wrapText="1"/>
    </xf>
    <xf numFmtId="49" fontId="0" fillId="0" borderId="0" xfId="0" applyNumberFormat="1" applyAlignment="1">
      <alignment horizontal="left"/>
    </xf>
    <xf numFmtId="0" fontId="9" fillId="0" borderId="0" xfId="0" applyFont="1" applyFill="1"/>
    <xf numFmtId="0" fontId="14" fillId="0" borderId="0" xfId="0" applyFont="1" applyFill="1"/>
    <xf numFmtId="0" fontId="15" fillId="0" borderId="0" xfId="0" applyFont="1" applyFill="1" applyAlignment="1">
      <alignment wrapText="1"/>
    </xf>
    <xf numFmtId="0" fontId="0" fillId="0" borderId="0" xfId="0"/>
    <xf numFmtId="0" fontId="0" fillId="0" borderId="1" xfId="0" applyBorder="1"/>
    <xf numFmtId="1" fontId="0" fillId="0" borderId="0" xfId="45" applyNumberFormat="1" applyFont="1"/>
    <xf numFmtId="0" fontId="0" fillId="0" borderId="0" xfId="0"/>
    <xf numFmtId="1" fontId="0" fillId="0" borderId="0" xfId="45" applyNumberFormat="1" applyFont="1"/>
    <xf numFmtId="0" fontId="3" fillId="2" borderId="1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164" fontId="2" fillId="2" borderId="3" xfId="0" applyNumberFormat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left" vertical="top"/>
    </xf>
    <xf numFmtId="0" fontId="3" fillId="2" borderId="5" xfId="0" applyFont="1" applyFill="1" applyBorder="1" applyAlignment="1">
      <alignment horizontal="left" vertical="top"/>
    </xf>
    <xf numFmtId="0" fontId="3" fillId="2" borderId="6" xfId="0" applyFont="1" applyFill="1" applyBorder="1" applyAlignment="1">
      <alignment horizontal="left" vertical="top"/>
    </xf>
    <xf numFmtId="0" fontId="3" fillId="2" borderId="7" xfId="0" applyFont="1" applyFill="1" applyBorder="1" applyAlignment="1">
      <alignment horizontal="left" vertical="top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45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/>
    <cellStyle name="Normal 2 2" xfId="43"/>
    <cellStyle name="Normal 2 3" xfId="44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63" Type="http://schemas.openxmlformats.org/officeDocument/2006/relationships/image" Target="../media/image62.jpeg"/><Relationship Id="rId84" Type="http://schemas.openxmlformats.org/officeDocument/2006/relationships/image" Target="../media/image83.jpeg"/><Relationship Id="rId138" Type="http://schemas.openxmlformats.org/officeDocument/2006/relationships/image" Target="../media/image137.png"/><Relationship Id="rId159" Type="http://schemas.openxmlformats.org/officeDocument/2006/relationships/image" Target="../media/image158.jpeg"/><Relationship Id="rId170" Type="http://schemas.openxmlformats.org/officeDocument/2006/relationships/image" Target="../media/image169.jpeg"/><Relationship Id="rId191" Type="http://schemas.openxmlformats.org/officeDocument/2006/relationships/image" Target="../media/image190.jpeg"/><Relationship Id="rId205" Type="http://schemas.openxmlformats.org/officeDocument/2006/relationships/image" Target="../media/image204.jpeg"/><Relationship Id="rId226" Type="http://schemas.openxmlformats.org/officeDocument/2006/relationships/image" Target="../media/image225.pn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NULL"/><Relationship Id="rId53" Type="http://schemas.openxmlformats.org/officeDocument/2006/relationships/image" Target="../media/image52.jpeg"/><Relationship Id="rId74" Type="http://schemas.openxmlformats.org/officeDocument/2006/relationships/image" Target="../media/image73.jpeg"/><Relationship Id="rId128" Type="http://schemas.openxmlformats.org/officeDocument/2006/relationships/image" Target="../media/image127.pn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4.jpeg"/><Relationship Id="rId160" Type="http://schemas.openxmlformats.org/officeDocument/2006/relationships/image" Target="../media/image159.jpeg"/><Relationship Id="rId181" Type="http://schemas.openxmlformats.org/officeDocument/2006/relationships/image" Target="../media/image180.jpeg"/><Relationship Id="rId216" Type="http://schemas.openxmlformats.org/officeDocument/2006/relationships/image" Target="../media/image21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png"/><Relationship Id="rId48" Type="http://schemas.openxmlformats.org/officeDocument/2006/relationships/image" Target="../media/image47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113" Type="http://schemas.openxmlformats.org/officeDocument/2006/relationships/image" Target="../media/image112.png"/><Relationship Id="rId118" Type="http://schemas.openxmlformats.org/officeDocument/2006/relationships/image" Target="../media/image117.jpeg"/><Relationship Id="rId134" Type="http://schemas.openxmlformats.org/officeDocument/2006/relationships/image" Target="../media/image133.png"/><Relationship Id="rId139" Type="http://schemas.openxmlformats.org/officeDocument/2006/relationships/image" Target="../media/image138.pn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150" Type="http://schemas.openxmlformats.org/officeDocument/2006/relationships/image" Target="../media/image149.jpeg"/><Relationship Id="rId155" Type="http://schemas.openxmlformats.org/officeDocument/2006/relationships/image" Target="../media/image154.jpeg"/><Relationship Id="rId171" Type="http://schemas.openxmlformats.org/officeDocument/2006/relationships/image" Target="../media/image170.jpeg"/><Relationship Id="rId176" Type="http://schemas.openxmlformats.org/officeDocument/2006/relationships/image" Target="../media/image175.jpeg"/><Relationship Id="rId192" Type="http://schemas.openxmlformats.org/officeDocument/2006/relationships/image" Target="../media/image191.jpeg"/><Relationship Id="rId197" Type="http://schemas.openxmlformats.org/officeDocument/2006/relationships/image" Target="../media/image196.jpeg"/><Relationship Id="rId206" Type="http://schemas.openxmlformats.org/officeDocument/2006/relationships/image" Target="../media/image205.jpeg"/><Relationship Id="rId227" Type="http://schemas.openxmlformats.org/officeDocument/2006/relationships/image" Target="../media/image226.png"/><Relationship Id="rId201" Type="http://schemas.openxmlformats.org/officeDocument/2006/relationships/image" Target="../media/image200.jpeg"/><Relationship Id="rId222" Type="http://schemas.openxmlformats.org/officeDocument/2006/relationships/image" Target="../media/image221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59" Type="http://schemas.openxmlformats.org/officeDocument/2006/relationships/image" Target="../media/image58.pn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png"/><Relationship Id="rId129" Type="http://schemas.openxmlformats.org/officeDocument/2006/relationships/image" Target="../media/image128.png"/><Relationship Id="rId54" Type="http://schemas.openxmlformats.org/officeDocument/2006/relationships/image" Target="../media/image53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40" Type="http://schemas.openxmlformats.org/officeDocument/2006/relationships/image" Target="../media/image139.png"/><Relationship Id="rId145" Type="http://schemas.openxmlformats.org/officeDocument/2006/relationships/image" Target="../media/image144.jpeg"/><Relationship Id="rId161" Type="http://schemas.openxmlformats.org/officeDocument/2006/relationships/image" Target="../media/image160.jpeg"/><Relationship Id="rId166" Type="http://schemas.openxmlformats.org/officeDocument/2006/relationships/image" Target="../media/image165.jpeg"/><Relationship Id="rId182" Type="http://schemas.openxmlformats.org/officeDocument/2006/relationships/image" Target="../media/image181.jpeg"/><Relationship Id="rId187" Type="http://schemas.openxmlformats.org/officeDocument/2006/relationships/image" Target="../media/image186.jpeg"/><Relationship Id="rId217" Type="http://schemas.openxmlformats.org/officeDocument/2006/relationships/image" Target="../media/image2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1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8.png"/><Relationship Id="rId114" Type="http://schemas.openxmlformats.org/officeDocument/2006/relationships/image" Target="../media/image113.jpeg"/><Relationship Id="rId119" Type="http://schemas.openxmlformats.org/officeDocument/2006/relationships/image" Target="../media/image118.png"/><Relationship Id="rId44" Type="http://schemas.openxmlformats.org/officeDocument/2006/relationships/image" Target="../media/image43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81" Type="http://schemas.openxmlformats.org/officeDocument/2006/relationships/image" Target="../media/image80.png"/><Relationship Id="rId86" Type="http://schemas.openxmlformats.org/officeDocument/2006/relationships/image" Target="../media/image85.jpeg"/><Relationship Id="rId130" Type="http://schemas.openxmlformats.org/officeDocument/2006/relationships/image" Target="../media/image129.png"/><Relationship Id="rId135" Type="http://schemas.openxmlformats.org/officeDocument/2006/relationships/image" Target="../media/image134.pn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98" Type="http://schemas.openxmlformats.org/officeDocument/2006/relationships/image" Target="../media/image197.jpeg"/><Relationship Id="rId172" Type="http://schemas.openxmlformats.org/officeDocument/2006/relationships/image" Target="../media/image171.jpeg"/><Relationship Id="rId193" Type="http://schemas.openxmlformats.org/officeDocument/2006/relationships/image" Target="../media/image192.jpeg"/><Relationship Id="rId202" Type="http://schemas.openxmlformats.org/officeDocument/2006/relationships/image" Target="../media/image201.jpeg"/><Relationship Id="rId207" Type="http://schemas.openxmlformats.org/officeDocument/2006/relationships/image" Target="../media/image206.jpeg"/><Relationship Id="rId223" Type="http://schemas.openxmlformats.org/officeDocument/2006/relationships/image" Target="../media/image222.png"/><Relationship Id="rId228" Type="http://schemas.openxmlformats.org/officeDocument/2006/relationships/image" Target="../media/image227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188" Type="http://schemas.openxmlformats.org/officeDocument/2006/relationships/image" Target="../media/image187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162" Type="http://schemas.openxmlformats.org/officeDocument/2006/relationships/image" Target="../media/image161.jpeg"/><Relationship Id="rId183" Type="http://schemas.openxmlformats.org/officeDocument/2006/relationships/image" Target="../media/image182.jpeg"/><Relationship Id="rId213" Type="http://schemas.openxmlformats.org/officeDocument/2006/relationships/image" Target="../media/image212.png"/><Relationship Id="rId218" Type="http://schemas.openxmlformats.org/officeDocument/2006/relationships/image" Target="../media/image217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9.jpeg"/><Relationship Id="rId45" Type="http://schemas.openxmlformats.org/officeDocument/2006/relationships/image" Target="../media/image44.pn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pn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4" Type="http://schemas.openxmlformats.org/officeDocument/2006/relationships/image" Target="../media/image193.jpeg"/><Relationship Id="rId199" Type="http://schemas.openxmlformats.org/officeDocument/2006/relationships/image" Target="../media/image198.jpeg"/><Relationship Id="rId203" Type="http://schemas.openxmlformats.org/officeDocument/2006/relationships/image" Target="../media/image202.jpeg"/><Relationship Id="rId208" Type="http://schemas.openxmlformats.org/officeDocument/2006/relationships/image" Target="../media/image207.jpeg"/><Relationship Id="rId229" Type="http://schemas.openxmlformats.org/officeDocument/2006/relationships/image" Target="../media/image228.png"/><Relationship Id="rId19" Type="http://schemas.openxmlformats.org/officeDocument/2006/relationships/image" Target="../media/image19.jpeg"/><Relationship Id="rId224" Type="http://schemas.openxmlformats.org/officeDocument/2006/relationships/image" Target="../media/image223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4.png"/><Relationship Id="rId56" Type="http://schemas.openxmlformats.org/officeDocument/2006/relationships/image" Target="../media/image55.pn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26" Type="http://schemas.openxmlformats.org/officeDocument/2006/relationships/image" Target="../media/image125.pn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8" Type="http://schemas.openxmlformats.org/officeDocument/2006/relationships/image" Target="../media/image8.jpeg"/><Relationship Id="rId51" Type="http://schemas.openxmlformats.org/officeDocument/2006/relationships/image" Target="../media/image50.png"/><Relationship Id="rId72" Type="http://schemas.openxmlformats.org/officeDocument/2006/relationships/image" Target="../media/image71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png"/><Relationship Id="rId142" Type="http://schemas.openxmlformats.org/officeDocument/2006/relationships/image" Target="../media/image141.png"/><Relationship Id="rId163" Type="http://schemas.openxmlformats.org/officeDocument/2006/relationships/image" Target="../media/image162.jpeg"/><Relationship Id="rId184" Type="http://schemas.openxmlformats.org/officeDocument/2006/relationships/image" Target="../media/image183.jpeg"/><Relationship Id="rId189" Type="http://schemas.openxmlformats.org/officeDocument/2006/relationships/image" Target="../media/image188.jpeg"/><Relationship Id="rId219" Type="http://schemas.openxmlformats.org/officeDocument/2006/relationships/image" Target="../media/image218.png"/><Relationship Id="rId3" Type="http://schemas.openxmlformats.org/officeDocument/2006/relationships/image" Target="../media/image3.jpeg"/><Relationship Id="rId214" Type="http://schemas.openxmlformats.org/officeDocument/2006/relationships/image" Target="../media/image213.png"/><Relationship Id="rId230" Type="http://schemas.openxmlformats.org/officeDocument/2006/relationships/image" Target="../media/image229.png"/><Relationship Id="rId25" Type="http://schemas.openxmlformats.org/officeDocument/2006/relationships/image" Target="../media/image25.jpeg"/><Relationship Id="rId46" Type="http://schemas.openxmlformats.org/officeDocument/2006/relationships/image" Target="../media/image45.png"/><Relationship Id="rId67" Type="http://schemas.openxmlformats.org/officeDocument/2006/relationships/image" Target="../media/image66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png"/><Relationship Id="rId158" Type="http://schemas.openxmlformats.org/officeDocument/2006/relationships/image" Target="../media/image157.jpeg"/><Relationship Id="rId20" Type="http://schemas.openxmlformats.org/officeDocument/2006/relationships/image" Target="../media/image20.jpeg"/><Relationship Id="rId41" Type="http://schemas.openxmlformats.org/officeDocument/2006/relationships/image" Target="../media/image40.png"/><Relationship Id="rId62" Type="http://schemas.openxmlformats.org/officeDocument/2006/relationships/image" Target="../media/image61.pn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pn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95" Type="http://schemas.openxmlformats.org/officeDocument/2006/relationships/image" Target="../media/image194.jpeg"/><Relationship Id="rId209" Type="http://schemas.openxmlformats.org/officeDocument/2006/relationships/image" Target="../media/image208.png"/><Relationship Id="rId190" Type="http://schemas.openxmlformats.org/officeDocument/2006/relationships/image" Target="../media/image189.jpeg"/><Relationship Id="rId204" Type="http://schemas.openxmlformats.org/officeDocument/2006/relationships/image" Target="../media/image203.jpeg"/><Relationship Id="rId220" Type="http://schemas.openxmlformats.org/officeDocument/2006/relationships/image" Target="../media/image219.png"/><Relationship Id="rId225" Type="http://schemas.openxmlformats.org/officeDocument/2006/relationships/image" Target="../media/image224.png"/><Relationship Id="rId15" Type="http://schemas.openxmlformats.org/officeDocument/2006/relationships/image" Target="../media/image15.jpeg"/><Relationship Id="rId36" Type="http://schemas.openxmlformats.org/officeDocument/2006/relationships/image" Target="../media/image35.jpeg"/><Relationship Id="rId57" Type="http://schemas.openxmlformats.org/officeDocument/2006/relationships/image" Target="../media/image56.pn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1.pn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pn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3.jpeg"/><Relationship Id="rId169" Type="http://schemas.openxmlformats.org/officeDocument/2006/relationships/image" Target="../media/image168.jpeg"/><Relationship Id="rId185" Type="http://schemas.openxmlformats.org/officeDocument/2006/relationships/image" Target="../media/image18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9.jpeg"/><Relationship Id="rId210" Type="http://schemas.openxmlformats.org/officeDocument/2006/relationships/image" Target="../media/image209.png"/><Relationship Id="rId215" Type="http://schemas.openxmlformats.org/officeDocument/2006/relationships/image" Target="../media/image214.png"/><Relationship Id="rId26" Type="http://schemas.openxmlformats.org/officeDocument/2006/relationships/image" Target="../media/image26.jpeg"/><Relationship Id="rId47" Type="http://schemas.openxmlformats.org/officeDocument/2006/relationships/image" Target="../media/image46.png"/><Relationship Id="rId68" Type="http://schemas.openxmlformats.org/officeDocument/2006/relationships/image" Target="../media/image67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pn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96" Type="http://schemas.openxmlformats.org/officeDocument/2006/relationships/image" Target="../media/image195.jpeg"/><Relationship Id="rId200" Type="http://schemas.openxmlformats.org/officeDocument/2006/relationships/image" Target="../media/image199.jpeg"/><Relationship Id="rId16" Type="http://schemas.openxmlformats.org/officeDocument/2006/relationships/image" Target="../media/image16.jpeg"/><Relationship Id="rId221" Type="http://schemas.openxmlformats.org/officeDocument/2006/relationships/image" Target="../media/image220.png"/><Relationship Id="rId37" Type="http://schemas.openxmlformats.org/officeDocument/2006/relationships/image" Target="../media/image36.png"/><Relationship Id="rId58" Type="http://schemas.openxmlformats.org/officeDocument/2006/relationships/image" Target="../media/image57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90" Type="http://schemas.openxmlformats.org/officeDocument/2006/relationships/image" Target="../media/image89.jpeg"/><Relationship Id="rId165" Type="http://schemas.openxmlformats.org/officeDocument/2006/relationships/image" Target="../media/image164.jpeg"/><Relationship Id="rId186" Type="http://schemas.openxmlformats.org/officeDocument/2006/relationships/image" Target="../media/image185.jpeg"/><Relationship Id="rId211" Type="http://schemas.openxmlformats.org/officeDocument/2006/relationships/image" Target="../media/image2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914400</xdr:colOff>
      <xdr:row>37</xdr:row>
      <xdr:rowOff>1</xdr:rowOff>
    </xdr:from>
    <xdr:to>
      <xdr:col>17</xdr:col>
      <xdr:colOff>790575</xdr:colOff>
      <xdr:row>37</xdr:row>
      <xdr:rowOff>190500</xdr:rowOff>
    </xdr:to>
    <xdr:pic>
      <xdr:nvPicPr>
        <xdr:cNvPr id="2" name="Picture 1" descr="Afaq Hussa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621125" y="11811001"/>
          <a:ext cx="790575" cy="485774"/>
        </a:xfrm>
        <a:prstGeom prst="rect">
          <a:avLst/>
        </a:prstGeom>
      </xdr:spPr>
    </xdr:pic>
    <xdr:clientData/>
  </xdr:twoCellAnchor>
  <xdr:twoCellAnchor editAs="oneCell">
    <xdr:from>
      <xdr:col>16</xdr:col>
      <xdr:colOff>847725</xdr:colOff>
      <xdr:row>50</xdr:row>
      <xdr:rowOff>495300</xdr:rowOff>
    </xdr:from>
    <xdr:to>
      <xdr:col>18</xdr:col>
      <xdr:colOff>38100</xdr:colOff>
      <xdr:row>52</xdr:row>
      <xdr:rowOff>28575</xdr:rowOff>
    </xdr:to>
    <xdr:pic>
      <xdr:nvPicPr>
        <xdr:cNvPr id="3" name="Picture 2" descr="Ranjan Kumar Srivastav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11600" y="18869025"/>
          <a:ext cx="847725" cy="55245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46</xdr:row>
      <xdr:rowOff>9525</xdr:rowOff>
    </xdr:from>
    <xdr:to>
      <xdr:col>17</xdr:col>
      <xdr:colOff>762000</xdr:colOff>
      <xdr:row>47</xdr:row>
      <xdr:rowOff>0</xdr:rowOff>
    </xdr:to>
    <xdr:pic>
      <xdr:nvPicPr>
        <xdr:cNvPr id="4" name="Picture 3" descr="Nand Lal Srivastava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59225" y="16363950"/>
          <a:ext cx="723900" cy="504825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45</xdr:row>
      <xdr:rowOff>19050</xdr:rowOff>
    </xdr:from>
    <xdr:to>
      <xdr:col>17</xdr:col>
      <xdr:colOff>781050</xdr:colOff>
      <xdr:row>45</xdr:row>
      <xdr:rowOff>190500</xdr:rowOff>
    </xdr:to>
    <xdr:pic>
      <xdr:nvPicPr>
        <xdr:cNvPr id="5" name="Picture 4" descr="Mayur Suryabansh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640175" y="15868650"/>
          <a:ext cx="762000" cy="485775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19051</xdr:colOff>
      <xdr:row>41</xdr:row>
      <xdr:rowOff>17913</xdr:rowOff>
    </xdr:from>
    <xdr:to>
      <xdr:col>18</xdr:col>
      <xdr:colOff>0</xdr:colOff>
      <xdr:row>41</xdr:row>
      <xdr:rowOff>190500</xdr:rowOff>
    </xdr:to>
    <xdr:pic>
      <xdr:nvPicPr>
        <xdr:cNvPr id="6" name="Picture 5" descr="Anap Singh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640176" y="13848213"/>
          <a:ext cx="781049" cy="477387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35</xdr:row>
      <xdr:rowOff>66675</xdr:rowOff>
    </xdr:from>
    <xdr:to>
      <xdr:col>18</xdr:col>
      <xdr:colOff>0</xdr:colOff>
      <xdr:row>36</xdr:row>
      <xdr:rowOff>47625</xdr:rowOff>
    </xdr:to>
    <xdr:pic>
      <xdr:nvPicPr>
        <xdr:cNvPr id="7" name="Picture 6" descr="Dhani Ram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659225" y="10868025"/>
          <a:ext cx="762000" cy="4953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28</xdr:row>
      <xdr:rowOff>19050</xdr:rowOff>
    </xdr:from>
    <xdr:to>
      <xdr:col>17</xdr:col>
      <xdr:colOff>787110</xdr:colOff>
      <xdr:row>28</xdr:row>
      <xdr:rowOff>190500</xdr:rowOff>
    </xdr:to>
    <xdr:pic>
      <xdr:nvPicPr>
        <xdr:cNvPr id="9" name="Picture 8" descr="Arun Mishra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649700" y="7286625"/>
          <a:ext cx="758535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33</xdr:row>
      <xdr:rowOff>9525</xdr:rowOff>
    </xdr:from>
    <xdr:to>
      <xdr:col>17</xdr:col>
      <xdr:colOff>771525</xdr:colOff>
      <xdr:row>33</xdr:row>
      <xdr:rowOff>190501</xdr:rowOff>
    </xdr:to>
    <xdr:pic>
      <xdr:nvPicPr>
        <xdr:cNvPr id="10" name="Picture 9" descr="Mewa Lal Yadav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640175" y="9801225"/>
          <a:ext cx="752475" cy="466726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</xdr:colOff>
      <xdr:row>44</xdr:row>
      <xdr:rowOff>12887</xdr:rowOff>
    </xdr:from>
    <xdr:to>
      <xdr:col>17</xdr:col>
      <xdr:colOff>762000</xdr:colOff>
      <xdr:row>44</xdr:row>
      <xdr:rowOff>189940</xdr:rowOff>
    </xdr:to>
    <xdr:pic>
      <xdr:nvPicPr>
        <xdr:cNvPr id="11" name="Picture 10" descr="Siddharth Vardhan Singh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640175" y="15357662"/>
          <a:ext cx="742950" cy="48185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51</xdr:row>
      <xdr:rowOff>504823</xdr:rowOff>
    </xdr:from>
    <xdr:to>
      <xdr:col>18</xdr:col>
      <xdr:colOff>0</xdr:colOff>
      <xdr:row>55</xdr:row>
      <xdr:rowOff>19049</xdr:rowOff>
    </xdr:to>
    <xdr:pic>
      <xdr:nvPicPr>
        <xdr:cNvPr id="12" name="Picture 11" descr="BC  PHOTO 0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21125" y="19383373"/>
          <a:ext cx="800100" cy="6477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18</xdr:col>
      <xdr:colOff>0</xdr:colOff>
      <xdr:row>55</xdr:row>
      <xdr:rowOff>9525</xdr:rowOff>
    </xdr:to>
    <xdr:pic>
      <xdr:nvPicPr>
        <xdr:cNvPr id="13" name="Picture 12" descr="BC JP YADAV 00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621125" y="19383375"/>
          <a:ext cx="800100" cy="6381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18</xdr:col>
      <xdr:colOff>28575</xdr:colOff>
      <xdr:row>54</xdr:row>
      <xdr:rowOff>180974</xdr:rowOff>
    </xdr:to>
    <xdr:pic>
      <xdr:nvPicPr>
        <xdr:cNvPr id="14" name="Picture 13" descr="RAM 00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621125" y="19383375"/>
          <a:ext cx="828675" cy="60959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18</xdr:col>
      <xdr:colOff>0</xdr:colOff>
      <xdr:row>55</xdr:row>
      <xdr:rowOff>19049</xdr:rowOff>
    </xdr:to>
    <xdr:pic>
      <xdr:nvPicPr>
        <xdr:cNvPr id="15" name="Picture 14" descr="BC RAMKUMAR 0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621125" y="19383375"/>
          <a:ext cx="800100" cy="647699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52</xdr:row>
      <xdr:rowOff>0</xdr:rowOff>
    </xdr:from>
    <xdr:to>
      <xdr:col>17</xdr:col>
      <xdr:colOff>733425</xdr:colOff>
      <xdr:row>54</xdr:row>
      <xdr:rowOff>171450</xdr:rowOff>
    </xdr:to>
    <xdr:pic>
      <xdr:nvPicPr>
        <xdr:cNvPr id="16" name="Picture 15" descr="PROMAD 0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621124" y="19383375"/>
          <a:ext cx="733426" cy="5905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18</xdr:col>
      <xdr:colOff>0</xdr:colOff>
      <xdr:row>54</xdr:row>
      <xdr:rowOff>190500</xdr:rowOff>
    </xdr:to>
    <xdr:pic>
      <xdr:nvPicPr>
        <xdr:cNvPr id="17" name="Picture 16" descr="BHUVNENDRA 00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621125" y="19383375"/>
          <a:ext cx="800100" cy="6191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52</xdr:row>
      <xdr:rowOff>0</xdr:rowOff>
    </xdr:from>
    <xdr:to>
      <xdr:col>18</xdr:col>
      <xdr:colOff>0</xdr:colOff>
      <xdr:row>52</xdr:row>
      <xdr:rowOff>190500</xdr:rowOff>
    </xdr:to>
    <xdr:pic>
      <xdr:nvPicPr>
        <xdr:cNvPr id="18" name="Picture 1" descr="Amit kumar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621125" y="19383375"/>
          <a:ext cx="8001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53</xdr:row>
      <xdr:rowOff>9525</xdr:rowOff>
    </xdr:from>
    <xdr:to>
      <xdr:col>18</xdr:col>
      <xdr:colOff>0</xdr:colOff>
      <xdr:row>53</xdr:row>
      <xdr:rowOff>190500</xdr:rowOff>
    </xdr:to>
    <xdr:pic>
      <xdr:nvPicPr>
        <xdr:cNvPr id="19" name="Picture 2" descr="sandeep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668750" y="19592925"/>
          <a:ext cx="7524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104775</xdr:colOff>
      <xdr:row>55</xdr:row>
      <xdr:rowOff>133350</xdr:rowOff>
    </xdr:from>
    <xdr:to>
      <xdr:col>18</xdr:col>
      <xdr:colOff>0</xdr:colOff>
      <xdr:row>55</xdr:row>
      <xdr:rowOff>190500</xdr:rowOff>
    </xdr:to>
    <xdr:pic>
      <xdr:nvPicPr>
        <xdr:cNvPr id="20" name="Picture 3" descr="Scan1satyaveer singh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25900" y="20116800"/>
          <a:ext cx="6953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55</xdr:row>
      <xdr:rowOff>1495425</xdr:rowOff>
    </xdr:from>
    <xdr:to>
      <xdr:col>18</xdr:col>
      <xdr:colOff>0</xdr:colOff>
      <xdr:row>56</xdr:row>
      <xdr:rowOff>190500</xdr:rowOff>
    </xdr:to>
    <xdr:pic>
      <xdr:nvPicPr>
        <xdr:cNvPr id="21" name="Picture 4" descr="Soran singh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649700" y="20183475"/>
          <a:ext cx="771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18</xdr:col>
      <xdr:colOff>0</xdr:colOff>
      <xdr:row>57</xdr:row>
      <xdr:rowOff>190500</xdr:rowOff>
    </xdr:to>
    <xdr:pic>
      <xdr:nvPicPr>
        <xdr:cNvPr id="22" name="Picture 5" descr="Mudood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621125" y="20383500"/>
          <a:ext cx="8001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58</xdr:row>
      <xdr:rowOff>190500</xdr:rowOff>
    </xdr:from>
    <xdr:to>
      <xdr:col>18</xdr:col>
      <xdr:colOff>0</xdr:colOff>
      <xdr:row>58</xdr:row>
      <xdr:rowOff>190500</xdr:rowOff>
    </xdr:to>
    <xdr:pic>
      <xdr:nvPicPr>
        <xdr:cNvPr id="23" name="Picture 6" descr="Satendra1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6668750" y="20774025"/>
          <a:ext cx="752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60</xdr:row>
      <xdr:rowOff>28575</xdr:rowOff>
    </xdr:from>
    <xdr:to>
      <xdr:col>18</xdr:col>
      <xdr:colOff>0</xdr:colOff>
      <xdr:row>60</xdr:row>
      <xdr:rowOff>190500</xdr:rowOff>
    </xdr:to>
    <xdr:pic>
      <xdr:nvPicPr>
        <xdr:cNvPr id="24" name="Picture 7" descr="Aizaz Ahmed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697325" y="21012150"/>
          <a:ext cx="7239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171450</xdr:colOff>
      <xdr:row>61</xdr:row>
      <xdr:rowOff>66675</xdr:rowOff>
    </xdr:from>
    <xdr:to>
      <xdr:col>18</xdr:col>
      <xdr:colOff>0</xdr:colOff>
      <xdr:row>61</xdr:row>
      <xdr:rowOff>190500</xdr:rowOff>
    </xdr:to>
    <xdr:pic>
      <xdr:nvPicPr>
        <xdr:cNvPr id="25" name="Picture 8" descr="SHIVKUMAR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792575" y="21250275"/>
          <a:ext cx="6286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171450</xdr:colOff>
      <xdr:row>62</xdr:row>
      <xdr:rowOff>66675</xdr:rowOff>
    </xdr:from>
    <xdr:to>
      <xdr:col>18</xdr:col>
      <xdr:colOff>0</xdr:colOff>
      <xdr:row>62</xdr:row>
      <xdr:rowOff>190500</xdr:rowOff>
    </xdr:to>
    <xdr:pic>
      <xdr:nvPicPr>
        <xdr:cNvPr id="26" name="Picture 9" descr="Vikal Singh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792575" y="21450300"/>
          <a:ext cx="6286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63</xdr:row>
      <xdr:rowOff>66675</xdr:rowOff>
    </xdr:from>
    <xdr:to>
      <xdr:col>18</xdr:col>
      <xdr:colOff>0</xdr:colOff>
      <xdr:row>63</xdr:row>
      <xdr:rowOff>190500</xdr:rowOff>
    </xdr:to>
    <xdr:pic>
      <xdr:nvPicPr>
        <xdr:cNvPr id="27" name="Picture 10" descr="Kiranveer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697325" y="21650325"/>
          <a:ext cx="7239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64</xdr:row>
      <xdr:rowOff>47625</xdr:rowOff>
    </xdr:from>
    <xdr:to>
      <xdr:col>18</xdr:col>
      <xdr:colOff>0</xdr:colOff>
      <xdr:row>64</xdr:row>
      <xdr:rowOff>190500</xdr:rowOff>
    </xdr:to>
    <xdr:pic>
      <xdr:nvPicPr>
        <xdr:cNvPr id="28" name="Picture 11" descr="Asim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697325" y="21831300"/>
          <a:ext cx="7239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152400</xdr:colOff>
      <xdr:row>68</xdr:row>
      <xdr:rowOff>85725</xdr:rowOff>
    </xdr:from>
    <xdr:to>
      <xdr:col>18</xdr:col>
      <xdr:colOff>0</xdr:colOff>
      <xdr:row>68</xdr:row>
      <xdr:rowOff>190500</xdr:rowOff>
    </xdr:to>
    <xdr:pic>
      <xdr:nvPicPr>
        <xdr:cNvPr id="29" name="Picture 12" descr="Lavdeep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773525" y="22669500"/>
          <a:ext cx="64770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200025</xdr:colOff>
      <xdr:row>69</xdr:row>
      <xdr:rowOff>85725</xdr:rowOff>
    </xdr:from>
    <xdr:to>
      <xdr:col>18</xdr:col>
      <xdr:colOff>0</xdr:colOff>
      <xdr:row>69</xdr:row>
      <xdr:rowOff>190500</xdr:rowOff>
    </xdr:to>
    <xdr:pic>
      <xdr:nvPicPr>
        <xdr:cNvPr id="30" name="Picture 13" descr="Satendr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821150" y="22869525"/>
          <a:ext cx="6000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</xdr:colOff>
      <xdr:row>70</xdr:row>
      <xdr:rowOff>66675</xdr:rowOff>
    </xdr:from>
    <xdr:to>
      <xdr:col>18</xdr:col>
      <xdr:colOff>0</xdr:colOff>
      <xdr:row>70</xdr:row>
      <xdr:rowOff>190500</xdr:rowOff>
    </xdr:to>
    <xdr:pic>
      <xdr:nvPicPr>
        <xdr:cNvPr id="31" name="Picture 14" descr="Jitendra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716375" y="23050500"/>
          <a:ext cx="7048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190500</xdr:colOff>
      <xdr:row>72</xdr:row>
      <xdr:rowOff>28575</xdr:rowOff>
    </xdr:from>
    <xdr:to>
      <xdr:col>18</xdr:col>
      <xdr:colOff>0</xdr:colOff>
      <xdr:row>72</xdr:row>
      <xdr:rowOff>190500</xdr:rowOff>
    </xdr:to>
    <xdr:pic>
      <xdr:nvPicPr>
        <xdr:cNvPr id="32" name="Picture 15" descr="Bharat Singh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811625" y="23412450"/>
          <a:ext cx="6096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67</xdr:row>
      <xdr:rowOff>76200</xdr:rowOff>
    </xdr:from>
    <xdr:to>
      <xdr:col>18</xdr:col>
      <xdr:colOff>0</xdr:colOff>
      <xdr:row>67</xdr:row>
      <xdr:rowOff>190500</xdr:rowOff>
    </xdr:to>
    <xdr:pic>
      <xdr:nvPicPr>
        <xdr:cNvPr id="33" name="Picture 16" descr="Scan1000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66544" t="65150" r="12868" b="18182"/>
        <a:stretch>
          <a:fillRect/>
        </a:stretch>
      </xdr:blipFill>
      <xdr:spPr bwMode="auto">
        <a:xfrm>
          <a:off x="16744950" y="22459950"/>
          <a:ext cx="6762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66</xdr:row>
      <xdr:rowOff>171450</xdr:rowOff>
    </xdr:from>
    <xdr:to>
      <xdr:col>18</xdr:col>
      <xdr:colOff>0</xdr:colOff>
      <xdr:row>66</xdr:row>
      <xdr:rowOff>190500</xdr:rowOff>
    </xdr:to>
    <xdr:pic>
      <xdr:nvPicPr>
        <xdr:cNvPr id="34" name="Picture 17" descr="Scan10006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62500" t="51704" r="20589" b="32198"/>
        <a:stretch>
          <a:fillRect/>
        </a:stretch>
      </xdr:blipFill>
      <xdr:spPr bwMode="auto">
        <a:xfrm>
          <a:off x="16668750" y="22355175"/>
          <a:ext cx="7524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71</xdr:row>
      <xdr:rowOff>38099</xdr:rowOff>
    </xdr:from>
    <xdr:to>
      <xdr:col>18</xdr:col>
      <xdr:colOff>0</xdr:colOff>
      <xdr:row>71</xdr:row>
      <xdr:rowOff>190500</xdr:rowOff>
    </xdr:to>
    <xdr:pic>
      <xdr:nvPicPr>
        <xdr:cNvPr id="35" name="Picture 34" descr="Scan1000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58210" t="42898" r="15319" b="40341"/>
        <a:stretch>
          <a:fillRect/>
        </a:stretch>
      </xdr:blipFill>
      <xdr:spPr>
        <a:xfrm>
          <a:off x="16659225" y="23221949"/>
          <a:ext cx="762000" cy="152401"/>
        </a:xfrm>
        <a:prstGeom prst="rect">
          <a:avLst/>
        </a:prstGeom>
        <a:scene3d>
          <a:camera prst="orthographicFront">
            <a:rot lat="0" lon="0" rev="10799999"/>
          </a:camera>
          <a:lightRig rig="threePt" dir="t"/>
        </a:scene3d>
      </xdr:spPr>
    </xdr:pic>
    <xdr:clientData/>
  </xdr:twoCellAnchor>
  <xdr:twoCellAnchor editAs="oneCell">
    <xdr:from>
      <xdr:col>17</xdr:col>
      <xdr:colOff>123825</xdr:colOff>
      <xdr:row>59</xdr:row>
      <xdr:rowOff>171450</xdr:rowOff>
    </xdr:from>
    <xdr:to>
      <xdr:col>18</xdr:col>
      <xdr:colOff>0</xdr:colOff>
      <xdr:row>59</xdr:row>
      <xdr:rowOff>190500</xdr:rowOff>
    </xdr:to>
    <xdr:pic>
      <xdr:nvPicPr>
        <xdr:cNvPr id="36" name="Picture 19" descr="IMG-20150818-WA000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744950" y="20955000"/>
          <a:ext cx="6762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123825</xdr:colOff>
      <xdr:row>65</xdr:row>
      <xdr:rowOff>104775</xdr:rowOff>
    </xdr:from>
    <xdr:to>
      <xdr:col>18</xdr:col>
      <xdr:colOff>0</xdr:colOff>
      <xdr:row>65</xdr:row>
      <xdr:rowOff>190500</xdr:rowOff>
    </xdr:to>
    <xdr:pic>
      <xdr:nvPicPr>
        <xdr:cNvPr id="37" name="Picture 21" descr="IMG-20150819-WA00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744950" y="22088475"/>
          <a:ext cx="676275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66675</xdr:colOff>
      <xdr:row>54</xdr:row>
      <xdr:rowOff>123825</xdr:rowOff>
    </xdr:from>
    <xdr:to>
      <xdr:col>18</xdr:col>
      <xdr:colOff>0</xdr:colOff>
      <xdr:row>54</xdr:row>
      <xdr:rowOff>190500</xdr:rowOff>
    </xdr:to>
    <xdr:pic>
      <xdr:nvPicPr>
        <xdr:cNvPr id="38" name="Picture 21" descr="untitled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687800" y="19907250"/>
          <a:ext cx="73342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466725</xdr:colOff>
      <xdr:row>73</xdr:row>
      <xdr:rowOff>19150</xdr:rowOff>
    </xdr:from>
    <xdr:to>
      <xdr:col>17</xdr:col>
      <xdr:colOff>607901</xdr:colOff>
      <xdr:row>73</xdr:row>
      <xdr:rowOff>190500</xdr:rowOff>
    </xdr:to>
    <xdr:pic>
      <xdr:nvPicPr>
        <xdr:cNvPr id="39" name="Picture 38" descr="mahendra singh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087850" y="23603050"/>
          <a:ext cx="141176" cy="171350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619124</xdr:colOff>
      <xdr:row>74</xdr:row>
      <xdr:rowOff>38100</xdr:rowOff>
    </xdr:from>
    <xdr:to>
      <xdr:col>17</xdr:col>
      <xdr:colOff>619124</xdr:colOff>
      <xdr:row>74</xdr:row>
      <xdr:rowOff>194022</xdr:rowOff>
    </xdr:to>
    <xdr:pic>
      <xdr:nvPicPr>
        <xdr:cNvPr id="40" name="Picture 39" descr="satish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240249" y="23898225"/>
          <a:ext cx="0" cy="155922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514351</xdr:colOff>
      <xdr:row>75</xdr:row>
      <xdr:rowOff>21431</xdr:rowOff>
    </xdr:from>
    <xdr:to>
      <xdr:col>17</xdr:col>
      <xdr:colOff>609601</xdr:colOff>
      <xdr:row>75</xdr:row>
      <xdr:rowOff>188119</xdr:rowOff>
    </xdr:to>
    <xdr:pic>
      <xdr:nvPicPr>
        <xdr:cNvPr id="41" name="Picture 40" descr="krishanpal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135476" y="24157781"/>
          <a:ext cx="95250" cy="166688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76</xdr:row>
      <xdr:rowOff>9524</xdr:rowOff>
    </xdr:from>
    <xdr:to>
      <xdr:col>17</xdr:col>
      <xdr:colOff>609600</xdr:colOff>
      <xdr:row>76</xdr:row>
      <xdr:rowOff>190500</xdr:rowOff>
    </xdr:to>
    <xdr:pic>
      <xdr:nvPicPr>
        <xdr:cNvPr id="42" name="Picture 41" descr="rajendra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821150" y="24422099"/>
          <a:ext cx="409575" cy="180976"/>
        </a:xfrm>
        <a:prstGeom prst="rect">
          <a:avLst/>
        </a:prstGeom>
      </xdr:spPr>
    </xdr:pic>
    <xdr:clientData/>
  </xdr:twoCellAnchor>
  <xdr:twoCellAnchor editAs="oneCell">
    <xdr:from>
      <xdr:col>17</xdr:col>
      <xdr:colOff>534934</xdr:colOff>
      <xdr:row>76</xdr:row>
      <xdr:rowOff>333374</xdr:rowOff>
    </xdr:from>
    <xdr:to>
      <xdr:col>17</xdr:col>
      <xdr:colOff>611381</xdr:colOff>
      <xdr:row>77</xdr:row>
      <xdr:rowOff>180974</xdr:rowOff>
    </xdr:to>
    <xdr:pic>
      <xdr:nvPicPr>
        <xdr:cNvPr id="43" name="Picture 42" descr="vikas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156059" y="24688799"/>
          <a:ext cx="76447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27814</xdr:colOff>
      <xdr:row>77</xdr:row>
      <xdr:rowOff>320898</xdr:rowOff>
    </xdr:from>
    <xdr:to>
      <xdr:col>17</xdr:col>
      <xdr:colOff>495300</xdr:colOff>
      <xdr:row>78</xdr:row>
      <xdr:rowOff>166688</xdr:rowOff>
    </xdr:to>
    <xdr:pic>
      <xdr:nvPicPr>
        <xdr:cNvPr id="44" name="Picture 43" descr="dayaram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648939" y="24962073"/>
          <a:ext cx="467486" cy="188690"/>
        </a:xfrm>
        <a:prstGeom prst="rect">
          <a:avLst/>
        </a:prstGeom>
      </xdr:spPr>
    </xdr:pic>
    <xdr:clientData/>
  </xdr:twoCellAnchor>
  <xdr:twoCellAnchor editAs="oneCell">
    <xdr:from>
      <xdr:col>17</xdr:col>
      <xdr:colOff>592898</xdr:colOff>
      <xdr:row>79</xdr:row>
      <xdr:rowOff>19050</xdr:rowOff>
    </xdr:from>
    <xdr:to>
      <xdr:col>17</xdr:col>
      <xdr:colOff>609077</xdr:colOff>
      <xdr:row>79</xdr:row>
      <xdr:rowOff>190500</xdr:rowOff>
    </xdr:to>
    <xdr:pic>
      <xdr:nvPicPr>
        <xdr:cNvPr id="45" name="Picture 44" descr="amit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214023" y="25260300"/>
          <a:ext cx="16179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133350</xdr:colOff>
      <xdr:row>79</xdr:row>
      <xdr:rowOff>329594</xdr:rowOff>
    </xdr:from>
    <xdr:to>
      <xdr:col>17</xdr:col>
      <xdr:colOff>447675</xdr:colOff>
      <xdr:row>80</xdr:row>
      <xdr:rowOff>180976</xdr:rowOff>
    </xdr:to>
    <xdr:pic>
      <xdr:nvPicPr>
        <xdr:cNvPr id="46" name="Picture 45" descr="tajendra singh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754475" y="25513694"/>
          <a:ext cx="314325" cy="203807"/>
        </a:xfrm>
        <a:prstGeom prst="rect">
          <a:avLst/>
        </a:prstGeom>
      </xdr:spPr>
    </xdr:pic>
    <xdr:clientData/>
  </xdr:twoCellAnchor>
  <xdr:twoCellAnchor editAs="oneCell">
    <xdr:from>
      <xdr:col>17</xdr:col>
      <xdr:colOff>654498</xdr:colOff>
      <xdr:row>81</xdr:row>
      <xdr:rowOff>31006</xdr:rowOff>
    </xdr:from>
    <xdr:to>
      <xdr:col>17</xdr:col>
      <xdr:colOff>654498</xdr:colOff>
      <xdr:row>81</xdr:row>
      <xdr:rowOff>190500</xdr:rowOff>
    </xdr:to>
    <xdr:pic>
      <xdr:nvPicPr>
        <xdr:cNvPr id="47" name="Picture 46" descr="jagdeep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275623" y="25824706"/>
          <a:ext cx="0" cy="169019"/>
        </a:xfrm>
        <a:prstGeom prst="rect">
          <a:avLst/>
        </a:prstGeom>
      </xdr:spPr>
    </xdr:pic>
    <xdr:clientData/>
  </xdr:twoCellAnchor>
  <xdr:twoCellAnchor editAs="oneCell">
    <xdr:from>
      <xdr:col>17</xdr:col>
      <xdr:colOff>245910</xdr:colOff>
      <xdr:row>82</xdr:row>
      <xdr:rowOff>9525</xdr:rowOff>
    </xdr:from>
    <xdr:to>
      <xdr:col>17</xdr:col>
      <xdr:colOff>609600</xdr:colOff>
      <xdr:row>82</xdr:row>
      <xdr:rowOff>194644</xdr:rowOff>
    </xdr:to>
    <xdr:pic>
      <xdr:nvPicPr>
        <xdr:cNvPr id="48" name="Picture 47" descr="hariom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867035" y="26079450"/>
          <a:ext cx="363690" cy="185119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83</xdr:row>
      <xdr:rowOff>1</xdr:rowOff>
    </xdr:from>
    <xdr:to>
      <xdr:col>17</xdr:col>
      <xdr:colOff>314325</xdr:colOff>
      <xdr:row>83</xdr:row>
      <xdr:rowOff>190500</xdr:rowOff>
    </xdr:to>
    <xdr:pic>
      <xdr:nvPicPr>
        <xdr:cNvPr id="49" name="Picture 48" descr="mahendra.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678275" y="26346151"/>
          <a:ext cx="257175" cy="190499"/>
        </a:xfrm>
        <a:prstGeom prst="rect">
          <a:avLst/>
        </a:prstGeom>
      </xdr:spPr>
    </xdr:pic>
    <xdr:clientData/>
  </xdr:twoCellAnchor>
  <xdr:twoCellAnchor editAs="oneCell">
    <xdr:from>
      <xdr:col>17</xdr:col>
      <xdr:colOff>685801</xdr:colOff>
      <xdr:row>83</xdr:row>
      <xdr:rowOff>333374</xdr:rowOff>
    </xdr:from>
    <xdr:to>
      <xdr:col>17</xdr:col>
      <xdr:colOff>685801</xdr:colOff>
      <xdr:row>84</xdr:row>
      <xdr:rowOff>180974</xdr:rowOff>
    </xdr:to>
    <xdr:pic>
      <xdr:nvPicPr>
        <xdr:cNvPr id="50" name="Picture 49" descr="amzad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306926" y="26622374"/>
          <a:ext cx="0" cy="20955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95251</xdr:colOff>
      <xdr:row>84</xdr:row>
      <xdr:rowOff>323849</xdr:rowOff>
    </xdr:from>
    <xdr:to>
      <xdr:col>17</xdr:col>
      <xdr:colOff>457200</xdr:colOff>
      <xdr:row>85</xdr:row>
      <xdr:rowOff>171449</xdr:rowOff>
    </xdr:to>
    <xdr:pic>
      <xdr:nvPicPr>
        <xdr:cNvPr id="51" name="Picture 50" descr="subhash singh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716376" y="26898599"/>
          <a:ext cx="361949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684877</xdr:colOff>
      <xdr:row>85</xdr:row>
      <xdr:rowOff>0</xdr:rowOff>
    </xdr:from>
    <xdr:to>
      <xdr:col>17</xdr:col>
      <xdr:colOff>684877</xdr:colOff>
      <xdr:row>85</xdr:row>
      <xdr:rowOff>190500</xdr:rowOff>
    </xdr:to>
    <xdr:pic>
      <xdr:nvPicPr>
        <xdr:cNvPr id="52" name="Picture 51" descr="kulveer singh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306002" y="26898600"/>
          <a:ext cx="0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190501</xdr:colOff>
      <xdr:row>86</xdr:row>
      <xdr:rowOff>0</xdr:rowOff>
    </xdr:from>
    <xdr:to>
      <xdr:col>17</xdr:col>
      <xdr:colOff>590550</xdr:colOff>
      <xdr:row>86</xdr:row>
      <xdr:rowOff>190532</xdr:rowOff>
    </xdr:to>
    <xdr:pic>
      <xdr:nvPicPr>
        <xdr:cNvPr id="53" name="Picture 52" descr="sandip kumar53.bmp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6811626" y="27174825"/>
          <a:ext cx="400049" cy="190532"/>
        </a:xfrm>
        <a:prstGeom prst="rect">
          <a:avLst/>
        </a:prstGeom>
      </xdr:spPr>
    </xdr:pic>
    <xdr:clientData/>
  </xdr:twoCellAnchor>
  <xdr:twoCellAnchor editAs="oneCell">
    <xdr:from>
      <xdr:col>17</xdr:col>
      <xdr:colOff>620866</xdr:colOff>
      <xdr:row>87</xdr:row>
      <xdr:rowOff>9526</xdr:rowOff>
    </xdr:from>
    <xdr:to>
      <xdr:col>17</xdr:col>
      <xdr:colOff>620866</xdr:colOff>
      <xdr:row>87</xdr:row>
      <xdr:rowOff>194661</xdr:rowOff>
    </xdr:to>
    <xdr:pic>
      <xdr:nvPicPr>
        <xdr:cNvPr id="54" name="Picture 53" descr="indra pal.bmp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7241991" y="27460576"/>
          <a:ext cx="0" cy="185135"/>
        </a:xfrm>
        <a:prstGeom prst="rect">
          <a:avLst/>
        </a:prstGeom>
      </xdr:spPr>
    </xdr:pic>
    <xdr:clientData/>
  </xdr:twoCellAnchor>
  <xdr:twoCellAnchor editAs="oneCell">
    <xdr:from>
      <xdr:col>17</xdr:col>
      <xdr:colOff>145223</xdr:colOff>
      <xdr:row>87</xdr:row>
      <xdr:rowOff>304800</xdr:rowOff>
    </xdr:from>
    <xdr:to>
      <xdr:col>17</xdr:col>
      <xdr:colOff>609599</xdr:colOff>
      <xdr:row>88</xdr:row>
      <xdr:rowOff>133351</xdr:rowOff>
    </xdr:to>
    <xdr:pic>
      <xdr:nvPicPr>
        <xdr:cNvPr id="55" name="Picture 54" descr="moolchand.bmp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6766348" y="27727275"/>
          <a:ext cx="464376" cy="171451"/>
        </a:xfrm>
        <a:prstGeom prst="rect">
          <a:avLst/>
        </a:prstGeom>
      </xdr:spPr>
    </xdr:pic>
    <xdr:clientData/>
  </xdr:twoCellAnchor>
  <xdr:twoCellAnchor editAs="oneCell">
    <xdr:from>
      <xdr:col>17</xdr:col>
      <xdr:colOff>685800</xdr:colOff>
      <xdr:row>88</xdr:row>
      <xdr:rowOff>0</xdr:rowOff>
    </xdr:from>
    <xdr:to>
      <xdr:col>17</xdr:col>
      <xdr:colOff>685800</xdr:colOff>
      <xdr:row>88</xdr:row>
      <xdr:rowOff>190500</xdr:rowOff>
    </xdr:to>
    <xdr:pic>
      <xdr:nvPicPr>
        <xdr:cNvPr id="56" name="Picture 55" descr="veer singh.bmp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7306925" y="27727275"/>
          <a:ext cx="0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85726</xdr:colOff>
      <xdr:row>89</xdr:row>
      <xdr:rowOff>19050</xdr:rowOff>
    </xdr:from>
    <xdr:to>
      <xdr:col>17</xdr:col>
      <xdr:colOff>449480</xdr:colOff>
      <xdr:row>89</xdr:row>
      <xdr:rowOff>188951</xdr:rowOff>
    </xdr:to>
    <xdr:pic>
      <xdr:nvPicPr>
        <xdr:cNvPr id="57" name="Picture 56" descr="suresh singh.bmp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6706851" y="28022550"/>
          <a:ext cx="363754" cy="169901"/>
        </a:xfrm>
        <a:prstGeom prst="rect">
          <a:avLst/>
        </a:prstGeom>
      </xdr:spPr>
    </xdr:pic>
    <xdr:clientData/>
  </xdr:twoCellAnchor>
  <xdr:twoCellAnchor editAs="oneCell">
    <xdr:from>
      <xdr:col>17</xdr:col>
      <xdr:colOff>542925</xdr:colOff>
      <xdr:row>89</xdr:row>
      <xdr:rowOff>331793</xdr:rowOff>
    </xdr:from>
    <xdr:to>
      <xdr:col>17</xdr:col>
      <xdr:colOff>613511</xdr:colOff>
      <xdr:row>90</xdr:row>
      <xdr:rowOff>179393</xdr:rowOff>
    </xdr:to>
    <xdr:pic>
      <xdr:nvPicPr>
        <xdr:cNvPr id="58" name="Picture 57" descr="davendra.bmp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7164050" y="28278143"/>
          <a:ext cx="70586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50770</xdr:colOff>
      <xdr:row>90</xdr:row>
      <xdr:rowOff>312849</xdr:rowOff>
    </xdr:from>
    <xdr:to>
      <xdr:col>17</xdr:col>
      <xdr:colOff>561975</xdr:colOff>
      <xdr:row>91</xdr:row>
      <xdr:rowOff>142875</xdr:rowOff>
    </xdr:to>
    <xdr:pic>
      <xdr:nvPicPr>
        <xdr:cNvPr id="59" name="Picture 58" descr="vikrant.bmp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671895" y="28554474"/>
          <a:ext cx="511205" cy="172926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619126</xdr:colOff>
      <xdr:row>91</xdr:row>
      <xdr:rowOff>11336</xdr:rowOff>
    </xdr:from>
    <xdr:to>
      <xdr:col>17</xdr:col>
      <xdr:colOff>619126</xdr:colOff>
      <xdr:row>91</xdr:row>
      <xdr:rowOff>190500</xdr:rowOff>
    </xdr:to>
    <xdr:pic>
      <xdr:nvPicPr>
        <xdr:cNvPr id="60" name="Picture 59" descr="madan.bmp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7240251" y="28567286"/>
          <a:ext cx="0" cy="179164"/>
        </a:xfrm>
        <a:prstGeom prst="rect">
          <a:avLst/>
        </a:prstGeom>
      </xdr:spPr>
    </xdr:pic>
    <xdr:clientData/>
  </xdr:twoCellAnchor>
  <xdr:twoCellAnchor editAs="oneCell">
    <xdr:from>
      <xdr:col>17</xdr:col>
      <xdr:colOff>113705</xdr:colOff>
      <xdr:row>91</xdr:row>
      <xdr:rowOff>323850</xdr:rowOff>
    </xdr:from>
    <xdr:to>
      <xdr:col>17</xdr:col>
      <xdr:colOff>603892</xdr:colOff>
      <xdr:row>92</xdr:row>
      <xdr:rowOff>169471</xdr:rowOff>
    </xdr:to>
    <xdr:pic>
      <xdr:nvPicPr>
        <xdr:cNvPr id="61" name="Picture 60" descr="arvind kumar.bmp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6734830" y="28832175"/>
          <a:ext cx="490187" cy="188521"/>
        </a:xfrm>
        <a:prstGeom prst="rect">
          <a:avLst/>
        </a:prstGeom>
      </xdr:spPr>
    </xdr:pic>
    <xdr:clientData/>
  </xdr:twoCellAnchor>
  <xdr:twoCellAnchor editAs="oneCell">
    <xdr:from>
      <xdr:col>17</xdr:col>
      <xdr:colOff>704089</xdr:colOff>
      <xdr:row>93</xdr:row>
      <xdr:rowOff>11335</xdr:rowOff>
    </xdr:from>
    <xdr:to>
      <xdr:col>17</xdr:col>
      <xdr:colOff>704089</xdr:colOff>
      <xdr:row>93</xdr:row>
      <xdr:rowOff>188119</xdr:rowOff>
    </xdr:to>
    <xdr:pic>
      <xdr:nvPicPr>
        <xdr:cNvPr id="62" name="Picture 61" descr="abdul khalik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325214" y="29119735"/>
          <a:ext cx="0" cy="176784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104776</xdr:colOff>
      <xdr:row>94</xdr:row>
      <xdr:rowOff>19050</xdr:rowOff>
    </xdr:from>
    <xdr:to>
      <xdr:col>17</xdr:col>
      <xdr:colOff>536576</xdr:colOff>
      <xdr:row>94</xdr:row>
      <xdr:rowOff>190500</xdr:rowOff>
    </xdr:to>
    <xdr:pic>
      <xdr:nvPicPr>
        <xdr:cNvPr id="63" name="Picture 62" descr="hemant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725901" y="29403675"/>
          <a:ext cx="431800" cy="171450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619124</xdr:colOff>
      <xdr:row>95</xdr:row>
      <xdr:rowOff>0</xdr:rowOff>
    </xdr:from>
    <xdr:to>
      <xdr:col>17</xdr:col>
      <xdr:colOff>619124</xdr:colOff>
      <xdr:row>95</xdr:row>
      <xdr:rowOff>190502</xdr:rowOff>
    </xdr:to>
    <xdr:pic>
      <xdr:nvPicPr>
        <xdr:cNvPr id="64" name="Picture 63" descr="alok kumar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240249" y="29660850"/>
          <a:ext cx="0" cy="190502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57151</xdr:colOff>
      <xdr:row>95</xdr:row>
      <xdr:rowOff>0</xdr:rowOff>
    </xdr:from>
    <xdr:to>
      <xdr:col>17</xdr:col>
      <xdr:colOff>504825</xdr:colOff>
      <xdr:row>95</xdr:row>
      <xdr:rowOff>190499</xdr:rowOff>
    </xdr:to>
    <xdr:pic>
      <xdr:nvPicPr>
        <xdr:cNvPr id="65" name="Picture 64" descr="udaiveer singh.bmp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6678276" y="29660850"/>
          <a:ext cx="447674" cy="209549"/>
        </a:xfrm>
        <a:prstGeom prst="rect">
          <a:avLst/>
        </a:prstGeom>
      </xdr:spPr>
    </xdr:pic>
    <xdr:clientData/>
  </xdr:twoCellAnchor>
  <xdr:twoCellAnchor editAs="oneCell">
    <xdr:from>
      <xdr:col>17</xdr:col>
      <xdr:colOff>696153</xdr:colOff>
      <xdr:row>95</xdr:row>
      <xdr:rowOff>0</xdr:rowOff>
    </xdr:from>
    <xdr:to>
      <xdr:col>17</xdr:col>
      <xdr:colOff>696153</xdr:colOff>
      <xdr:row>95</xdr:row>
      <xdr:rowOff>190500</xdr:rowOff>
    </xdr:to>
    <xdr:pic>
      <xdr:nvPicPr>
        <xdr:cNvPr id="66" name="Picture 65" descr="satish saini.bmp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317278" y="29660850"/>
          <a:ext cx="0" cy="2286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104775</xdr:colOff>
      <xdr:row>95</xdr:row>
      <xdr:rowOff>0</xdr:rowOff>
    </xdr:from>
    <xdr:to>
      <xdr:col>17</xdr:col>
      <xdr:colOff>548514</xdr:colOff>
      <xdr:row>95</xdr:row>
      <xdr:rowOff>189929</xdr:rowOff>
    </xdr:to>
    <xdr:pic>
      <xdr:nvPicPr>
        <xdr:cNvPr id="67" name="Picture 66" descr="jyoti devi.bmp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725900" y="29660850"/>
          <a:ext cx="443739" cy="189929"/>
        </a:xfrm>
        <a:prstGeom prst="rect">
          <a:avLst/>
        </a:prstGeom>
      </xdr:spPr>
    </xdr:pic>
    <xdr:clientData/>
  </xdr:twoCellAnchor>
  <xdr:twoCellAnchor editAs="oneCell">
    <xdr:from>
      <xdr:col>17</xdr:col>
      <xdr:colOff>619125</xdr:colOff>
      <xdr:row>95</xdr:row>
      <xdr:rowOff>0</xdr:rowOff>
    </xdr:from>
    <xdr:to>
      <xdr:col>17</xdr:col>
      <xdr:colOff>619125</xdr:colOff>
      <xdr:row>95</xdr:row>
      <xdr:rowOff>187601</xdr:rowOff>
    </xdr:to>
    <xdr:pic>
      <xdr:nvPicPr>
        <xdr:cNvPr id="68" name="Picture 67" descr="bijendra.bmp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7240250" y="29660850"/>
          <a:ext cx="0" cy="187601"/>
        </a:xfrm>
        <a:prstGeom prst="rect">
          <a:avLst/>
        </a:prstGeom>
      </xdr:spPr>
    </xdr:pic>
    <xdr:clientData/>
  </xdr:twoCellAnchor>
  <xdr:twoCellAnchor editAs="oneCell">
    <xdr:from>
      <xdr:col>17</xdr:col>
      <xdr:colOff>130912</xdr:colOff>
      <xdr:row>96</xdr:row>
      <xdr:rowOff>12259</xdr:rowOff>
    </xdr:from>
    <xdr:to>
      <xdr:col>17</xdr:col>
      <xdr:colOff>514350</xdr:colOff>
      <xdr:row>96</xdr:row>
      <xdr:rowOff>190500</xdr:rowOff>
    </xdr:to>
    <xdr:pic>
      <xdr:nvPicPr>
        <xdr:cNvPr id="69" name="Picture 68" descr="firoj khan.bmp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6752037" y="29949334"/>
          <a:ext cx="383438" cy="178241"/>
        </a:xfrm>
        <a:prstGeom prst="rect">
          <a:avLst/>
        </a:prstGeom>
      </xdr:spPr>
    </xdr:pic>
    <xdr:clientData/>
  </xdr:twoCellAnchor>
  <xdr:twoCellAnchor editAs="oneCell">
    <xdr:from>
      <xdr:col>17</xdr:col>
      <xdr:colOff>609601</xdr:colOff>
      <xdr:row>97</xdr:row>
      <xdr:rowOff>0</xdr:rowOff>
    </xdr:from>
    <xdr:to>
      <xdr:col>17</xdr:col>
      <xdr:colOff>609601</xdr:colOff>
      <xdr:row>97</xdr:row>
      <xdr:rowOff>190419</xdr:rowOff>
    </xdr:to>
    <xdr:pic>
      <xdr:nvPicPr>
        <xdr:cNvPr id="70" name="Picture 69" descr="ujjawal singh.bmp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230726" y="30213300"/>
          <a:ext cx="0" cy="190419"/>
        </a:xfrm>
        <a:prstGeom prst="rect">
          <a:avLst/>
        </a:prstGeom>
      </xdr:spPr>
    </xdr:pic>
    <xdr:clientData/>
  </xdr:twoCellAnchor>
  <xdr:twoCellAnchor editAs="oneCell">
    <xdr:from>
      <xdr:col>17</xdr:col>
      <xdr:colOff>44747</xdr:colOff>
      <xdr:row>97</xdr:row>
      <xdr:rowOff>0</xdr:rowOff>
    </xdr:from>
    <xdr:to>
      <xdr:col>17</xdr:col>
      <xdr:colOff>542925</xdr:colOff>
      <xdr:row>97</xdr:row>
      <xdr:rowOff>190501</xdr:rowOff>
    </xdr:to>
    <xdr:pic>
      <xdr:nvPicPr>
        <xdr:cNvPr id="71" name="Picture 70" descr="sandeep kumar.bmp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6665872" y="30213300"/>
          <a:ext cx="498178" cy="190501"/>
        </a:xfrm>
        <a:prstGeom prst="rect">
          <a:avLst/>
        </a:prstGeom>
      </xdr:spPr>
    </xdr:pic>
    <xdr:clientData/>
  </xdr:twoCellAnchor>
  <xdr:twoCellAnchor editAs="oneCell">
    <xdr:from>
      <xdr:col>17</xdr:col>
      <xdr:colOff>679715</xdr:colOff>
      <xdr:row>97</xdr:row>
      <xdr:rowOff>0</xdr:rowOff>
    </xdr:from>
    <xdr:to>
      <xdr:col>17</xdr:col>
      <xdr:colOff>679715</xdr:colOff>
      <xdr:row>97</xdr:row>
      <xdr:rowOff>190500</xdr:rowOff>
    </xdr:to>
    <xdr:pic>
      <xdr:nvPicPr>
        <xdr:cNvPr id="72" name="Picture 71" descr="akhilesh.bmp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7300840" y="30213300"/>
          <a:ext cx="0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48928</xdr:colOff>
      <xdr:row>97</xdr:row>
      <xdr:rowOff>323849</xdr:rowOff>
    </xdr:from>
    <xdr:to>
      <xdr:col>17</xdr:col>
      <xdr:colOff>611782</xdr:colOff>
      <xdr:row>98</xdr:row>
      <xdr:rowOff>158003</xdr:rowOff>
    </xdr:to>
    <xdr:pic>
      <xdr:nvPicPr>
        <xdr:cNvPr id="73" name="Picture 72" descr="sachin kumar.bmp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6670053" y="30489524"/>
          <a:ext cx="562854" cy="177054"/>
        </a:xfrm>
        <a:prstGeom prst="rect">
          <a:avLst/>
        </a:prstGeom>
      </xdr:spPr>
    </xdr:pic>
    <xdr:clientData/>
  </xdr:twoCellAnchor>
  <xdr:twoCellAnchor editAs="oneCell">
    <xdr:from>
      <xdr:col>17</xdr:col>
      <xdr:colOff>647700</xdr:colOff>
      <xdr:row>98</xdr:row>
      <xdr:rowOff>0</xdr:rowOff>
    </xdr:from>
    <xdr:to>
      <xdr:col>17</xdr:col>
      <xdr:colOff>647700</xdr:colOff>
      <xdr:row>98</xdr:row>
      <xdr:rowOff>190500</xdr:rowOff>
    </xdr:to>
    <xdr:pic>
      <xdr:nvPicPr>
        <xdr:cNvPr id="74" name="Picture 73" descr="komal.bmp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7268825" y="30489525"/>
          <a:ext cx="0" cy="19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104777</xdr:colOff>
      <xdr:row>98</xdr:row>
      <xdr:rowOff>323187</xdr:rowOff>
    </xdr:from>
    <xdr:to>
      <xdr:col>17</xdr:col>
      <xdr:colOff>609600</xdr:colOff>
      <xdr:row>99</xdr:row>
      <xdr:rowOff>166586</xdr:rowOff>
    </xdr:to>
    <xdr:pic>
      <xdr:nvPicPr>
        <xdr:cNvPr id="75" name="Picture 74" descr="sohan singh.bmp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725902" y="30765087"/>
          <a:ext cx="504823" cy="186299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581026</xdr:colOff>
      <xdr:row>100</xdr:row>
      <xdr:rowOff>11994</xdr:rowOff>
    </xdr:from>
    <xdr:to>
      <xdr:col>17</xdr:col>
      <xdr:colOff>609601</xdr:colOff>
      <xdr:row>100</xdr:row>
      <xdr:rowOff>186349</xdr:rowOff>
    </xdr:to>
    <xdr:pic>
      <xdr:nvPicPr>
        <xdr:cNvPr id="76" name="Picture 75" descr="lal bahadur.bmp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7202151" y="31053969"/>
          <a:ext cx="28575" cy="174355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101</xdr:row>
      <xdr:rowOff>615</xdr:rowOff>
    </xdr:from>
    <xdr:to>
      <xdr:col>17</xdr:col>
      <xdr:colOff>476250</xdr:colOff>
      <xdr:row>101</xdr:row>
      <xdr:rowOff>190500</xdr:rowOff>
    </xdr:to>
    <xdr:pic>
      <xdr:nvPicPr>
        <xdr:cNvPr id="77" name="Picture 76" descr="harcharan.bmp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6687800" y="31318815"/>
          <a:ext cx="409575" cy="189885"/>
        </a:xfrm>
        <a:prstGeom prst="rect">
          <a:avLst/>
        </a:prstGeom>
      </xdr:spPr>
    </xdr:pic>
    <xdr:clientData/>
  </xdr:twoCellAnchor>
  <xdr:twoCellAnchor editAs="oneCell">
    <xdr:from>
      <xdr:col>17</xdr:col>
      <xdr:colOff>579460</xdr:colOff>
      <xdr:row>102</xdr:row>
      <xdr:rowOff>7655</xdr:rowOff>
    </xdr:from>
    <xdr:to>
      <xdr:col>17</xdr:col>
      <xdr:colOff>609600</xdr:colOff>
      <xdr:row>102</xdr:row>
      <xdr:rowOff>194507</xdr:rowOff>
    </xdr:to>
    <xdr:pic>
      <xdr:nvPicPr>
        <xdr:cNvPr id="78" name="Picture 77" descr="meena.bmp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7200585" y="31602080"/>
          <a:ext cx="30140" cy="18685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103</xdr:row>
      <xdr:rowOff>35819</xdr:rowOff>
    </xdr:from>
    <xdr:to>
      <xdr:col>17</xdr:col>
      <xdr:colOff>371475</xdr:colOff>
      <xdr:row>103</xdr:row>
      <xdr:rowOff>194524</xdr:rowOff>
    </xdr:to>
    <xdr:pic>
      <xdr:nvPicPr>
        <xdr:cNvPr id="79" name="Picture 78" descr="kapil.bmp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6621125" y="31906469"/>
          <a:ext cx="371475" cy="158705"/>
        </a:xfrm>
        <a:prstGeom prst="rect">
          <a:avLst/>
        </a:prstGeom>
      </xdr:spPr>
    </xdr:pic>
    <xdr:clientData/>
  </xdr:twoCellAnchor>
  <xdr:twoCellAnchor editAs="oneCell">
    <xdr:from>
      <xdr:col>17</xdr:col>
      <xdr:colOff>790575</xdr:colOff>
      <xdr:row>103</xdr:row>
      <xdr:rowOff>323850</xdr:rowOff>
    </xdr:from>
    <xdr:to>
      <xdr:col>17</xdr:col>
      <xdr:colOff>790575</xdr:colOff>
      <xdr:row>104</xdr:row>
      <xdr:rowOff>161925</xdr:rowOff>
    </xdr:to>
    <xdr:pic>
      <xdr:nvPicPr>
        <xdr:cNvPr id="80" name="Picture 79" descr="anurag gupta.bmp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7411700" y="32146875"/>
          <a:ext cx="0" cy="180975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104</xdr:row>
      <xdr:rowOff>333374</xdr:rowOff>
    </xdr:from>
    <xdr:to>
      <xdr:col>17</xdr:col>
      <xdr:colOff>514350</xdr:colOff>
      <xdr:row>105</xdr:row>
      <xdr:rowOff>185736</xdr:rowOff>
    </xdr:to>
    <xdr:pic>
      <xdr:nvPicPr>
        <xdr:cNvPr id="81" name="Picture 80" descr="kavendra.bmp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6659225" y="32423099"/>
          <a:ext cx="476250" cy="214312"/>
        </a:xfrm>
        <a:prstGeom prst="rect">
          <a:avLst/>
        </a:prstGeom>
      </xdr:spPr>
    </xdr:pic>
    <xdr:clientData/>
  </xdr:twoCellAnchor>
  <xdr:twoCellAnchor editAs="oneCell">
    <xdr:from>
      <xdr:col>17</xdr:col>
      <xdr:colOff>639206</xdr:colOff>
      <xdr:row>106</xdr:row>
      <xdr:rowOff>0</xdr:rowOff>
    </xdr:from>
    <xdr:to>
      <xdr:col>17</xdr:col>
      <xdr:colOff>639206</xdr:colOff>
      <xdr:row>106</xdr:row>
      <xdr:rowOff>190986</xdr:rowOff>
    </xdr:to>
    <xdr:pic>
      <xdr:nvPicPr>
        <xdr:cNvPr id="82" name="Picture 81" descr="jai kumar.bmp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7260331" y="32699325"/>
          <a:ext cx="0" cy="210036"/>
        </a:xfrm>
        <a:prstGeom prst="rect">
          <a:avLst/>
        </a:prstGeom>
      </xdr:spPr>
    </xdr:pic>
    <xdr:clientData/>
  </xdr:twoCellAnchor>
  <xdr:twoCellAnchor editAs="oneCell">
    <xdr:from>
      <xdr:col>17</xdr:col>
      <xdr:colOff>39510</xdr:colOff>
      <xdr:row>107</xdr:row>
      <xdr:rowOff>1</xdr:rowOff>
    </xdr:from>
    <xdr:to>
      <xdr:col>17</xdr:col>
      <xdr:colOff>466726</xdr:colOff>
      <xdr:row>107</xdr:row>
      <xdr:rowOff>190999</xdr:rowOff>
    </xdr:to>
    <xdr:pic>
      <xdr:nvPicPr>
        <xdr:cNvPr id="83" name="Picture 82" descr="sujata chauhan.bmp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660635" y="32975551"/>
          <a:ext cx="427216" cy="190998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600075</xdr:colOff>
      <xdr:row>108</xdr:row>
      <xdr:rowOff>9525</xdr:rowOff>
    </xdr:from>
    <xdr:to>
      <xdr:col>17</xdr:col>
      <xdr:colOff>611826</xdr:colOff>
      <xdr:row>108</xdr:row>
      <xdr:rowOff>187715</xdr:rowOff>
    </xdr:to>
    <xdr:pic>
      <xdr:nvPicPr>
        <xdr:cNvPr id="84" name="Picture 83" descr="atul kumar.bmp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7221200" y="33261300"/>
          <a:ext cx="11751" cy="178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38099</xdr:colOff>
      <xdr:row>108</xdr:row>
      <xdr:rowOff>314326</xdr:rowOff>
    </xdr:from>
    <xdr:to>
      <xdr:col>17</xdr:col>
      <xdr:colOff>481838</xdr:colOff>
      <xdr:row>109</xdr:row>
      <xdr:rowOff>142305</xdr:rowOff>
    </xdr:to>
    <xdr:pic>
      <xdr:nvPicPr>
        <xdr:cNvPr id="85" name="Picture 84" descr="rohit kumar.bmp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6659224" y="33528001"/>
          <a:ext cx="443739" cy="170879"/>
        </a:xfrm>
        <a:prstGeom prst="rect">
          <a:avLst/>
        </a:prstGeom>
      </xdr:spPr>
    </xdr:pic>
    <xdr:clientData/>
  </xdr:twoCellAnchor>
  <xdr:twoCellAnchor editAs="oneCell">
    <xdr:from>
      <xdr:col>17</xdr:col>
      <xdr:colOff>574676</xdr:colOff>
      <xdr:row>109</xdr:row>
      <xdr:rowOff>0</xdr:rowOff>
    </xdr:from>
    <xdr:to>
      <xdr:col>17</xdr:col>
      <xdr:colOff>609601</xdr:colOff>
      <xdr:row>109</xdr:row>
      <xdr:rowOff>195262</xdr:rowOff>
    </xdr:to>
    <xdr:pic>
      <xdr:nvPicPr>
        <xdr:cNvPr id="86" name="Picture 85" descr="atul. kumar.bmp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7195801" y="33528000"/>
          <a:ext cx="34925" cy="204787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109</xdr:row>
      <xdr:rowOff>0</xdr:rowOff>
    </xdr:from>
    <xdr:to>
      <xdr:col>17</xdr:col>
      <xdr:colOff>494764</xdr:colOff>
      <xdr:row>109</xdr:row>
      <xdr:rowOff>192207</xdr:rowOff>
    </xdr:to>
    <xdr:pic>
      <xdr:nvPicPr>
        <xdr:cNvPr id="87" name="Picture 86" descr="narendra kaur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6668750" y="33528000"/>
          <a:ext cx="447139" cy="19220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112</xdr:row>
      <xdr:rowOff>0</xdr:rowOff>
    </xdr:from>
    <xdr:to>
      <xdr:col>17</xdr:col>
      <xdr:colOff>694765</xdr:colOff>
      <xdr:row>112</xdr:row>
      <xdr:rowOff>191060</xdr:rowOff>
    </xdr:to>
    <xdr:pic>
      <xdr:nvPicPr>
        <xdr:cNvPr id="88" name="Picture 87" descr="arun kumar_000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6621125" y="34356675"/>
          <a:ext cx="694765" cy="257735"/>
        </a:xfrm>
        <a:prstGeom prst="rect">
          <a:avLst/>
        </a:prstGeom>
      </xdr:spPr>
    </xdr:pic>
    <xdr:clientData/>
  </xdr:twoCellAnchor>
  <xdr:twoCellAnchor editAs="oneCell">
    <xdr:from>
      <xdr:col>16</xdr:col>
      <xdr:colOff>862853</xdr:colOff>
      <xdr:row>111</xdr:row>
      <xdr:rowOff>22412</xdr:rowOff>
    </xdr:from>
    <xdr:to>
      <xdr:col>18</xdr:col>
      <xdr:colOff>100254</xdr:colOff>
      <xdr:row>111</xdr:row>
      <xdr:rowOff>189380</xdr:rowOff>
    </xdr:to>
    <xdr:pic>
      <xdr:nvPicPr>
        <xdr:cNvPr id="89" name="Picture 88" descr="arun kumar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6617203" y="34102862"/>
          <a:ext cx="904276" cy="22411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116</xdr:row>
      <xdr:rowOff>0</xdr:rowOff>
    </xdr:from>
    <xdr:to>
      <xdr:col>18</xdr:col>
      <xdr:colOff>22411</xdr:colOff>
      <xdr:row>116</xdr:row>
      <xdr:rowOff>190500</xdr:rowOff>
    </xdr:to>
    <xdr:pic>
      <xdr:nvPicPr>
        <xdr:cNvPr id="90" name="Picture 89" descr="satyapal singh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6621125" y="35461575"/>
          <a:ext cx="822511" cy="2762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117</xdr:row>
      <xdr:rowOff>0</xdr:rowOff>
    </xdr:from>
    <xdr:to>
      <xdr:col>17</xdr:col>
      <xdr:colOff>717176</xdr:colOff>
      <xdr:row>117</xdr:row>
      <xdr:rowOff>201706</xdr:rowOff>
    </xdr:to>
    <xdr:pic>
      <xdr:nvPicPr>
        <xdr:cNvPr id="91" name="Picture 90" descr="kharak singh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6621125" y="35737800"/>
          <a:ext cx="717176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118</xdr:row>
      <xdr:rowOff>0</xdr:rowOff>
    </xdr:from>
    <xdr:to>
      <xdr:col>17</xdr:col>
      <xdr:colOff>683559</xdr:colOff>
      <xdr:row>118</xdr:row>
      <xdr:rowOff>201706</xdr:rowOff>
    </xdr:to>
    <xdr:pic>
      <xdr:nvPicPr>
        <xdr:cNvPr id="92" name="Picture 91" descr="kapil kumar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6621125" y="36014025"/>
          <a:ext cx="683559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119</xdr:row>
      <xdr:rowOff>0</xdr:rowOff>
    </xdr:from>
    <xdr:to>
      <xdr:col>18</xdr:col>
      <xdr:colOff>11205</xdr:colOff>
      <xdr:row>119</xdr:row>
      <xdr:rowOff>201706</xdr:rowOff>
    </xdr:to>
    <xdr:pic>
      <xdr:nvPicPr>
        <xdr:cNvPr id="93" name="Picture 92" descr="atul tyagi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6621125" y="36290250"/>
          <a:ext cx="811305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120</xdr:row>
      <xdr:rowOff>0</xdr:rowOff>
    </xdr:from>
    <xdr:to>
      <xdr:col>17</xdr:col>
      <xdr:colOff>784412</xdr:colOff>
      <xdr:row>120</xdr:row>
      <xdr:rowOff>190500</xdr:rowOff>
    </xdr:to>
    <xdr:pic>
      <xdr:nvPicPr>
        <xdr:cNvPr id="94" name="Picture 93" descr="honey kumar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6621125" y="36566475"/>
          <a:ext cx="784412" cy="2762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121</xdr:row>
      <xdr:rowOff>0</xdr:rowOff>
    </xdr:from>
    <xdr:to>
      <xdr:col>17</xdr:col>
      <xdr:colOff>762001</xdr:colOff>
      <xdr:row>121</xdr:row>
      <xdr:rowOff>186018</xdr:rowOff>
    </xdr:to>
    <xdr:pic>
      <xdr:nvPicPr>
        <xdr:cNvPr id="95" name="Picture 94" descr="devendra singh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6621125" y="36842700"/>
          <a:ext cx="762001" cy="22411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113</xdr:row>
      <xdr:rowOff>0</xdr:rowOff>
    </xdr:from>
    <xdr:to>
      <xdr:col>17</xdr:col>
      <xdr:colOff>728382</xdr:colOff>
      <xdr:row>113</xdr:row>
      <xdr:rowOff>201705</xdr:rowOff>
    </xdr:to>
    <xdr:pic>
      <xdr:nvPicPr>
        <xdr:cNvPr id="96" name="Picture 95" descr="nizamuddin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6621125" y="34632900"/>
          <a:ext cx="728382" cy="28743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74</xdr:row>
      <xdr:rowOff>0</xdr:rowOff>
    </xdr:from>
    <xdr:to>
      <xdr:col>17</xdr:col>
      <xdr:colOff>683559</xdr:colOff>
      <xdr:row>74</xdr:row>
      <xdr:rowOff>201706</xdr:rowOff>
    </xdr:to>
    <xdr:pic>
      <xdr:nvPicPr>
        <xdr:cNvPr id="97" name="Picture 96" descr="satish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6621125" y="23860125"/>
          <a:ext cx="683559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93</xdr:row>
      <xdr:rowOff>0</xdr:rowOff>
    </xdr:from>
    <xdr:to>
      <xdr:col>18</xdr:col>
      <xdr:colOff>22411</xdr:colOff>
      <xdr:row>93</xdr:row>
      <xdr:rowOff>201706</xdr:rowOff>
    </xdr:to>
    <xdr:pic>
      <xdr:nvPicPr>
        <xdr:cNvPr id="98" name="Picture 97" descr="abdul khalik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6621125" y="29108400"/>
          <a:ext cx="822511" cy="287431"/>
        </a:xfrm>
        <a:prstGeom prst="rect">
          <a:avLst/>
        </a:prstGeom>
      </xdr:spPr>
    </xdr:pic>
    <xdr:clientData/>
  </xdr:twoCellAnchor>
  <xdr:twoCellAnchor editAs="oneCell">
    <xdr:from>
      <xdr:col>16</xdr:col>
      <xdr:colOff>885266</xdr:colOff>
      <xdr:row>114</xdr:row>
      <xdr:rowOff>0</xdr:rowOff>
    </xdr:from>
    <xdr:to>
      <xdr:col>17</xdr:col>
      <xdr:colOff>672354</xdr:colOff>
      <xdr:row>115</xdr:row>
      <xdr:rowOff>1681</xdr:rowOff>
    </xdr:to>
    <xdr:pic>
      <xdr:nvPicPr>
        <xdr:cNvPr id="99" name="Picture 98" descr="manju.bmp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6620566" y="34909125"/>
          <a:ext cx="672913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22412</xdr:colOff>
      <xdr:row>114</xdr:row>
      <xdr:rowOff>190500</xdr:rowOff>
    </xdr:from>
    <xdr:to>
      <xdr:col>18</xdr:col>
      <xdr:colOff>11205</xdr:colOff>
      <xdr:row>115</xdr:row>
      <xdr:rowOff>184336</xdr:rowOff>
    </xdr:to>
    <xdr:pic>
      <xdr:nvPicPr>
        <xdr:cNvPr id="100" name="Picture 99" descr="prashant.bmp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6643537" y="35099625"/>
          <a:ext cx="788893" cy="29863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110</xdr:row>
      <xdr:rowOff>1</xdr:rowOff>
    </xdr:from>
    <xdr:to>
      <xdr:col>17</xdr:col>
      <xdr:colOff>784413</xdr:colOff>
      <xdr:row>110</xdr:row>
      <xdr:rowOff>187699</xdr:rowOff>
    </xdr:to>
    <xdr:pic>
      <xdr:nvPicPr>
        <xdr:cNvPr id="101" name="Picture 100" descr="ravipal.bmp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6621126" y="33804226"/>
          <a:ext cx="784412" cy="23532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104</xdr:row>
      <xdr:rowOff>0</xdr:rowOff>
    </xdr:from>
    <xdr:to>
      <xdr:col>18</xdr:col>
      <xdr:colOff>67235</xdr:colOff>
      <xdr:row>104</xdr:row>
      <xdr:rowOff>201706</xdr:rowOff>
    </xdr:to>
    <xdr:pic>
      <xdr:nvPicPr>
        <xdr:cNvPr id="102" name="Picture 101" descr="anurag.bmp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6621125" y="32146875"/>
          <a:ext cx="867335" cy="2874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106</xdr:row>
      <xdr:rowOff>0</xdr:rowOff>
    </xdr:from>
    <xdr:to>
      <xdr:col>17</xdr:col>
      <xdr:colOff>616323</xdr:colOff>
      <xdr:row>106</xdr:row>
      <xdr:rowOff>212912</xdr:rowOff>
    </xdr:to>
    <xdr:pic>
      <xdr:nvPicPr>
        <xdr:cNvPr id="103" name="Picture 102" descr="jai kumar - Copy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6621125" y="32699325"/>
          <a:ext cx="616323" cy="29863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84</xdr:row>
      <xdr:rowOff>0</xdr:rowOff>
    </xdr:from>
    <xdr:to>
      <xdr:col>18</xdr:col>
      <xdr:colOff>22411</xdr:colOff>
      <xdr:row>84</xdr:row>
      <xdr:rowOff>212912</xdr:rowOff>
    </xdr:to>
    <xdr:pic>
      <xdr:nvPicPr>
        <xdr:cNvPr id="104" name="Picture 103" descr="untitledamjad.bmp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6621125" y="26622375"/>
          <a:ext cx="822511" cy="298637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122</xdr:row>
      <xdr:rowOff>1</xdr:rowOff>
    </xdr:from>
    <xdr:to>
      <xdr:col>17</xdr:col>
      <xdr:colOff>773207</xdr:colOff>
      <xdr:row>122</xdr:row>
      <xdr:rowOff>189379</xdr:rowOff>
    </xdr:to>
    <xdr:pic>
      <xdr:nvPicPr>
        <xdr:cNvPr id="105" name="Picture 104" descr="deepak.bmp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6621126" y="37118926"/>
          <a:ext cx="773206" cy="246528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185</xdr:row>
      <xdr:rowOff>0</xdr:rowOff>
    </xdr:from>
    <xdr:to>
      <xdr:col>18</xdr:col>
      <xdr:colOff>0</xdr:colOff>
      <xdr:row>186</xdr:row>
      <xdr:rowOff>0</xdr:rowOff>
    </xdr:to>
    <xdr:pic>
      <xdr:nvPicPr>
        <xdr:cNvPr id="106" name="Picture 105" descr="BC  PHOTO 00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649700" y="97869375"/>
          <a:ext cx="771525" cy="87630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181</xdr:row>
      <xdr:rowOff>0</xdr:rowOff>
    </xdr:from>
    <xdr:to>
      <xdr:col>18</xdr:col>
      <xdr:colOff>0</xdr:colOff>
      <xdr:row>182</xdr:row>
      <xdr:rowOff>0</xdr:rowOff>
    </xdr:to>
    <xdr:pic>
      <xdr:nvPicPr>
        <xdr:cNvPr id="107" name="Picture 106" descr="BHUVNENDRA 00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6668750" y="93992700"/>
          <a:ext cx="752475" cy="962025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182</xdr:row>
      <xdr:rowOff>0</xdr:rowOff>
    </xdr:from>
    <xdr:to>
      <xdr:col>18</xdr:col>
      <xdr:colOff>0</xdr:colOff>
      <xdr:row>183</xdr:row>
      <xdr:rowOff>0</xdr:rowOff>
    </xdr:to>
    <xdr:pic>
      <xdr:nvPicPr>
        <xdr:cNvPr id="108" name="Picture 107" descr="ARVIND KUMAR 00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6668750" y="95021400"/>
          <a:ext cx="752475" cy="1057275"/>
        </a:xfrm>
        <a:prstGeom prst="rect">
          <a:avLst/>
        </a:prstGeom>
      </xdr:spPr>
    </xdr:pic>
    <xdr:clientData/>
  </xdr:twoCellAnchor>
  <xdr:twoCellAnchor editAs="oneCell">
    <xdr:from>
      <xdr:col>17</xdr:col>
      <xdr:colOff>57149</xdr:colOff>
      <xdr:row>183</xdr:row>
      <xdr:rowOff>1</xdr:rowOff>
    </xdr:from>
    <xdr:to>
      <xdr:col>17</xdr:col>
      <xdr:colOff>800099</xdr:colOff>
      <xdr:row>184</xdr:row>
      <xdr:rowOff>1</xdr:rowOff>
    </xdr:to>
    <xdr:pic>
      <xdr:nvPicPr>
        <xdr:cNvPr id="109" name="Picture 108" descr="CHANDRA PRAKASH 001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6678274" y="96078676"/>
          <a:ext cx="742950" cy="933450"/>
        </a:xfrm>
        <a:prstGeom prst="rect">
          <a:avLst/>
        </a:prstGeom>
      </xdr:spPr>
    </xdr:pic>
    <xdr:clientData/>
  </xdr:twoCellAnchor>
  <xdr:twoCellAnchor editAs="oneCell">
    <xdr:from>
      <xdr:col>17</xdr:col>
      <xdr:colOff>38099</xdr:colOff>
      <xdr:row>184</xdr:row>
      <xdr:rowOff>0</xdr:rowOff>
    </xdr:from>
    <xdr:to>
      <xdr:col>18</xdr:col>
      <xdr:colOff>0</xdr:colOff>
      <xdr:row>185</xdr:row>
      <xdr:rowOff>0</xdr:rowOff>
    </xdr:to>
    <xdr:pic>
      <xdr:nvPicPr>
        <xdr:cNvPr id="110" name="Picture 109" descr="DEEPAK SAJA 00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6659224" y="97012125"/>
          <a:ext cx="762001" cy="790575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85724</xdr:colOff>
      <xdr:row>186</xdr:row>
      <xdr:rowOff>1</xdr:rowOff>
    </xdr:from>
    <xdr:to>
      <xdr:col>17</xdr:col>
      <xdr:colOff>800099</xdr:colOff>
      <xdr:row>187</xdr:row>
      <xdr:rowOff>1</xdr:rowOff>
    </xdr:to>
    <xdr:pic>
      <xdr:nvPicPr>
        <xdr:cNvPr id="111" name="Picture 110" descr="BC JP YADAV 00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06849" y="98745676"/>
          <a:ext cx="714375" cy="102870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187</xdr:row>
      <xdr:rowOff>0</xdr:rowOff>
    </xdr:from>
    <xdr:to>
      <xdr:col>18</xdr:col>
      <xdr:colOff>0</xdr:colOff>
      <xdr:row>188</xdr:row>
      <xdr:rowOff>0</xdr:rowOff>
    </xdr:to>
    <xdr:pic>
      <xdr:nvPicPr>
        <xdr:cNvPr id="112" name="Picture 111" descr="PROMAD 0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668750" y="99774375"/>
          <a:ext cx="752475" cy="8382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188</xdr:row>
      <xdr:rowOff>1</xdr:rowOff>
    </xdr:from>
    <xdr:to>
      <xdr:col>18</xdr:col>
      <xdr:colOff>0</xdr:colOff>
      <xdr:row>189</xdr:row>
      <xdr:rowOff>0</xdr:rowOff>
    </xdr:to>
    <xdr:pic>
      <xdr:nvPicPr>
        <xdr:cNvPr id="113" name="Picture 112" descr="RAJENDRASKILL 00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6649700" y="100641151"/>
          <a:ext cx="771525" cy="914399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47624</xdr:colOff>
      <xdr:row>189</xdr:row>
      <xdr:rowOff>0</xdr:rowOff>
    </xdr:from>
    <xdr:to>
      <xdr:col>17</xdr:col>
      <xdr:colOff>800099</xdr:colOff>
      <xdr:row>190</xdr:row>
      <xdr:rowOff>0</xdr:rowOff>
    </xdr:to>
    <xdr:pic>
      <xdr:nvPicPr>
        <xdr:cNvPr id="114" name="Picture 113" descr="RAM 00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668749" y="101565075"/>
          <a:ext cx="752475" cy="93345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</xdr:colOff>
      <xdr:row>190</xdr:row>
      <xdr:rowOff>1</xdr:rowOff>
    </xdr:from>
    <xdr:to>
      <xdr:col>18</xdr:col>
      <xdr:colOff>0</xdr:colOff>
      <xdr:row>191</xdr:row>
      <xdr:rowOff>1</xdr:rowOff>
    </xdr:to>
    <xdr:pic>
      <xdr:nvPicPr>
        <xdr:cNvPr id="115" name="Picture 114" descr="BC RAMKUMAR 0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630650" y="102498526"/>
          <a:ext cx="79057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191</xdr:row>
      <xdr:rowOff>0</xdr:rowOff>
    </xdr:from>
    <xdr:to>
      <xdr:col>18</xdr:col>
      <xdr:colOff>0</xdr:colOff>
      <xdr:row>192</xdr:row>
      <xdr:rowOff>0</xdr:rowOff>
    </xdr:to>
    <xdr:pic>
      <xdr:nvPicPr>
        <xdr:cNvPr id="116" name="Picture 115" descr="RAVI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6649700" y="103355775"/>
          <a:ext cx="771525" cy="904875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192</xdr:row>
      <xdr:rowOff>0</xdr:rowOff>
    </xdr:from>
    <xdr:to>
      <xdr:col>18</xdr:col>
      <xdr:colOff>0</xdr:colOff>
      <xdr:row>193</xdr:row>
      <xdr:rowOff>0</xdr:rowOff>
    </xdr:to>
    <xdr:pic>
      <xdr:nvPicPr>
        <xdr:cNvPr id="117" name="Picture 116" descr="SURESH CHANDRA 001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6659225" y="104270175"/>
          <a:ext cx="762000" cy="828675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193</xdr:row>
      <xdr:rowOff>0</xdr:rowOff>
    </xdr:from>
    <xdr:to>
      <xdr:col>18</xdr:col>
      <xdr:colOff>0</xdr:colOff>
      <xdr:row>194</xdr:row>
      <xdr:rowOff>19051</xdr:rowOff>
    </xdr:to>
    <xdr:pic>
      <xdr:nvPicPr>
        <xdr:cNvPr id="118" name="Picture 117" descr="img638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6649700" y="105108375"/>
          <a:ext cx="771525" cy="1114426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194</xdr:row>
      <xdr:rowOff>0</xdr:rowOff>
    </xdr:from>
    <xdr:to>
      <xdr:col>18</xdr:col>
      <xdr:colOff>0</xdr:colOff>
      <xdr:row>195</xdr:row>
      <xdr:rowOff>0</xdr:rowOff>
    </xdr:to>
    <xdr:pic>
      <xdr:nvPicPr>
        <xdr:cNvPr id="119" name="Picture 118" descr="bhagwan 00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6678275" y="106203750"/>
          <a:ext cx="742950" cy="102870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195</xdr:row>
      <xdr:rowOff>0</xdr:rowOff>
    </xdr:from>
    <xdr:to>
      <xdr:col>18</xdr:col>
      <xdr:colOff>0</xdr:colOff>
      <xdr:row>196</xdr:row>
      <xdr:rowOff>0</xdr:rowOff>
    </xdr:to>
    <xdr:pic>
      <xdr:nvPicPr>
        <xdr:cNvPr id="120" name="Picture 119" descr="BHAGWAT  MOGAN 00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6716375" y="107232450"/>
          <a:ext cx="704850" cy="97155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104774</xdr:colOff>
      <xdr:row>196</xdr:row>
      <xdr:rowOff>0</xdr:rowOff>
    </xdr:from>
    <xdr:to>
      <xdr:col>17</xdr:col>
      <xdr:colOff>800099</xdr:colOff>
      <xdr:row>197</xdr:row>
      <xdr:rowOff>1</xdr:rowOff>
    </xdr:to>
    <xdr:pic>
      <xdr:nvPicPr>
        <xdr:cNvPr id="121" name="Picture 120" descr="bhupendra pura birdha 00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6725899" y="108289725"/>
          <a:ext cx="695325" cy="952501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66674</xdr:colOff>
      <xdr:row>197</xdr:row>
      <xdr:rowOff>0</xdr:rowOff>
    </xdr:from>
    <xdr:to>
      <xdr:col>17</xdr:col>
      <xdr:colOff>800099</xdr:colOff>
      <xdr:row>198</xdr:row>
      <xdr:rowOff>9525</xdr:rowOff>
    </xdr:to>
    <xdr:pic>
      <xdr:nvPicPr>
        <xdr:cNvPr id="122" name="Picture 121" descr="dyaram 00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6687799" y="109299375"/>
          <a:ext cx="733425" cy="1076325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199</xdr:row>
      <xdr:rowOff>0</xdr:rowOff>
    </xdr:from>
    <xdr:to>
      <xdr:col>18</xdr:col>
      <xdr:colOff>0</xdr:colOff>
      <xdr:row>199</xdr:row>
      <xdr:rowOff>189468</xdr:rowOff>
    </xdr:to>
    <xdr:pic>
      <xdr:nvPicPr>
        <xdr:cNvPr id="123" name="Picture 122" descr="JANKI PRASAD 00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735425" y="111490125"/>
          <a:ext cx="685800" cy="884793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66674</xdr:colOff>
      <xdr:row>201</xdr:row>
      <xdr:rowOff>0</xdr:rowOff>
    </xdr:from>
    <xdr:to>
      <xdr:col>17</xdr:col>
      <xdr:colOff>800099</xdr:colOff>
      <xdr:row>202</xdr:row>
      <xdr:rowOff>0</xdr:rowOff>
    </xdr:to>
    <xdr:pic>
      <xdr:nvPicPr>
        <xdr:cNvPr id="124" name="Picture 123" descr="jitendra dailwara 001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6687799" y="113404650"/>
          <a:ext cx="733425" cy="962025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200</xdr:row>
      <xdr:rowOff>1</xdr:rowOff>
    </xdr:from>
    <xdr:to>
      <xdr:col>18</xdr:col>
      <xdr:colOff>0</xdr:colOff>
      <xdr:row>201</xdr:row>
      <xdr:rowOff>1</xdr:rowOff>
    </xdr:to>
    <xdr:pic>
      <xdr:nvPicPr>
        <xdr:cNvPr id="125" name="Picture 124" descr="JITENDRA 00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6697325" y="112423576"/>
          <a:ext cx="723900" cy="895350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202</xdr:row>
      <xdr:rowOff>0</xdr:rowOff>
    </xdr:from>
    <xdr:to>
      <xdr:col>18</xdr:col>
      <xdr:colOff>0</xdr:colOff>
      <xdr:row>203</xdr:row>
      <xdr:rowOff>0</xdr:rowOff>
    </xdr:to>
    <xdr:pic>
      <xdr:nvPicPr>
        <xdr:cNvPr id="126" name="Picture 125" descr="KRISHN 00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6706850" y="114376200"/>
          <a:ext cx="714375" cy="11049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203</xdr:row>
      <xdr:rowOff>0</xdr:rowOff>
    </xdr:from>
    <xdr:to>
      <xdr:col>18</xdr:col>
      <xdr:colOff>0</xdr:colOff>
      <xdr:row>204</xdr:row>
      <xdr:rowOff>13335</xdr:rowOff>
    </xdr:to>
    <xdr:pic>
      <xdr:nvPicPr>
        <xdr:cNvPr id="127" name="Picture 126" descr="MANOJ 00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6687800" y="115538250"/>
          <a:ext cx="733425" cy="994410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204</xdr:row>
      <xdr:rowOff>0</xdr:rowOff>
    </xdr:from>
    <xdr:to>
      <xdr:col>18</xdr:col>
      <xdr:colOff>0</xdr:colOff>
      <xdr:row>205</xdr:row>
      <xdr:rowOff>0</xdr:rowOff>
    </xdr:to>
    <xdr:pic>
      <xdr:nvPicPr>
        <xdr:cNvPr id="128" name="Picture 127" descr="neetesh 00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6649700" y="116519325"/>
          <a:ext cx="771525" cy="1076325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85725</xdr:colOff>
      <xdr:row>205</xdr:row>
      <xdr:rowOff>0</xdr:rowOff>
    </xdr:from>
    <xdr:to>
      <xdr:col>18</xdr:col>
      <xdr:colOff>0</xdr:colOff>
      <xdr:row>206</xdr:row>
      <xdr:rowOff>0</xdr:rowOff>
    </xdr:to>
    <xdr:pic>
      <xdr:nvPicPr>
        <xdr:cNvPr id="129" name="Picture 128" descr="PRAKASH 001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6706850" y="117624225"/>
          <a:ext cx="714375" cy="102870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206</xdr:row>
      <xdr:rowOff>0</xdr:rowOff>
    </xdr:from>
    <xdr:to>
      <xdr:col>18</xdr:col>
      <xdr:colOff>0</xdr:colOff>
      <xdr:row>206</xdr:row>
      <xdr:rowOff>188144</xdr:rowOff>
    </xdr:to>
    <xdr:pic>
      <xdr:nvPicPr>
        <xdr:cNvPr id="130" name="Picture 129" descr="PRATIPAL GIRAR 00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6668750" y="118700550"/>
          <a:ext cx="752475" cy="1016819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207</xdr:row>
      <xdr:rowOff>0</xdr:rowOff>
    </xdr:from>
    <xdr:to>
      <xdr:col>18</xdr:col>
      <xdr:colOff>0</xdr:colOff>
      <xdr:row>207</xdr:row>
      <xdr:rowOff>190499</xdr:rowOff>
    </xdr:to>
    <xdr:pic>
      <xdr:nvPicPr>
        <xdr:cNvPr id="131" name="Picture 130" descr="raghvendra sorai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6687800" y="119776875"/>
          <a:ext cx="733425" cy="1000124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66674</xdr:colOff>
      <xdr:row>208</xdr:row>
      <xdr:rowOff>0</xdr:rowOff>
    </xdr:from>
    <xdr:to>
      <xdr:col>17</xdr:col>
      <xdr:colOff>800099</xdr:colOff>
      <xdr:row>209</xdr:row>
      <xdr:rowOff>0</xdr:rowOff>
    </xdr:to>
    <xdr:pic>
      <xdr:nvPicPr>
        <xdr:cNvPr id="132" name="Picture 131" descr="bc salendr pratap 001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6687799" y="120786525"/>
          <a:ext cx="733425" cy="962025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218</xdr:row>
      <xdr:rowOff>0</xdr:rowOff>
    </xdr:from>
    <xdr:to>
      <xdr:col>18</xdr:col>
      <xdr:colOff>0</xdr:colOff>
      <xdr:row>219</xdr:row>
      <xdr:rowOff>0</xdr:rowOff>
    </xdr:to>
    <xdr:pic>
      <xdr:nvPicPr>
        <xdr:cNvPr id="133" name="Picture 132" descr="vinay kumar 001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6649700" y="125758575"/>
          <a:ext cx="771525" cy="1060688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</xdr:colOff>
      <xdr:row>219</xdr:row>
      <xdr:rowOff>0</xdr:rowOff>
    </xdr:from>
    <xdr:to>
      <xdr:col>18</xdr:col>
      <xdr:colOff>0</xdr:colOff>
      <xdr:row>221</xdr:row>
      <xdr:rowOff>0</xdr:rowOff>
    </xdr:to>
    <xdr:pic>
      <xdr:nvPicPr>
        <xdr:cNvPr id="134" name="Picture 133" descr="vishnu 00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6668750" y="126825375"/>
          <a:ext cx="752475" cy="10477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209</xdr:row>
      <xdr:rowOff>1</xdr:rowOff>
    </xdr:from>
    <xdr:to>
      <xdr:col>18</xdr:col>
      <xdr:colOff>0</xdr:colOff>
      <xdr:row>210</xdr:row>
      <xdr:rowOff>1</xdr:rowOff>
    </xdr:to>
    <xdr:pic>
      <xdr:nvPicPr>
        <xdr:cNvPr id="135" name="Picture 134" descr="VINAY BASARI 001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6678275" y="121748551"/>
          <a:ext cx="742950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104774</xdr:colOff>
      <xdr:row>211</xdr:row>
      <xdr:rowOff>0</xdr:rowOff>
    </xdr:from>
    <xdr:to>
      <xdr:col>17</xdr:col>
      <xdr:colOff>800099</xdr:colOff>
      <xdr:row>212</xdr:row>
      <xdr:rowOff>0</xdr:rowOff>
    </xdr:to>
    <xdr:pic>
      <xdr:nvPicPr>
        <xdr:cNvPr id="136" name="Picture 135" descr="RAVIKANT RAKSA 00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6725899" y="123615450"/>
          <a:ext cx="695325" cy="1114425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212</xdr:row>
      <xdr:rowOff>0</xdr:rowOff>
    </xdr:from>
    <xdr:to>
      <xdr:col>18</xdr:col>
      <xdr:colOff>0</xdr:colOff>
      <xdr:row>218</xdr:row>
      <xdr:rowOff>0</xdr:rowOff>
    </xdr:to>
    <xdr:pic>
      <xdr:nvPicPr>
        <xdr:cNvPr id="137" name="Picture 136" descr="TILAK SINGH 00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6659225" y="124729875"/>
          <a:ext cx="762000" cy="962025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198</xdr:row>
      <xdr:rowOff>1</xdr:rowOff>
    </xdr:from>
    <xdr:to>
      <xdr:col>18</xdr:col>
      <xdr:colOff>0</xdr:colOff>
      <xdr:row>199</xdr:row>
      <xdr:rowOff>1</xdr:rowOff>
    </xdr:to>
    <xdr:pic>
      <xdr:nvPicPr>
        <xdr:cNvPr id="138" name="Picture 137" descr="20150820_083425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6659225" y="110366176"/>
          <a:ext cx="762000" cy="10858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229</xdr:row>
      <xdr:rowOff>0</xdr:rowOff>
    </xdr:from>
    <xdr:to>
      <xdr:col>17</xdr:col>
      <xdr:colOff>571501</xdr:colOff>
      <xdr:row>229</xdr:row>
      <xdr:rowOff>192088</xdr:rowOff>
    </xdr:to>
    <xdr:pic>
      <xdr:nvPicPr>
        <xdr:cNvPr id="139" name="Picture 138" descr="C:\Users\acer\Pictures\B.C.A. PHOTOS\paras.jpg"/>
        <xdr:cNvPicPr/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6621125" y="130949700"/>
          <a:ext cx="571501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240</xdr:row>
      <xdr:rowOff>0</xdr:rowOff>
    </xdr:from>
    <xdr:to>
      <xdr:col>17</xdr:col>
      <xdr:colOff>523875</xdr:colOff>
      <xdr:row>240</xdr:row>
      <xdr:rowOff>188913</xdr:rowOff>
    </xdr:to>
    <xdr:pic>
      <xdr:nvPicPr>
        <xdr:cNvPr id="140" name="Picture 139" descr="C:\Users\acer\Pictures\B.C.A. PHOTOS\ahilkar.jpg"/>
        <xdr:cNvPicPr/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6621125" y="135140700"/>
          <a:ext cx="523875" cy="188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241</xdr:row>
      <xdr:rowOff>0</xdr:rowOff>
    </xdr:from>
    <xdr:to>
      <xdr:col>17</xdr:col>
      <xdr:colOff>453229</xdr:colOff>
      <xdr:row>241</xdr:row>
      <xdr:rowOff>186486</xdr:rowOff>
    </xdr:to>
    <xdr:pic>
      <xdr:nvPicPr>
        <xdr:cNvPr id="141" name="Picture 140" descr="C:\Users\acer\Desktop\New folder\Vishesh.png"/>
        <xdr:cNvPicPr/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6621125" y="135521700"/>
          <a:ext cx="453229" cy="186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249</xdr:row>
      <xdr:rowOff>0</xdr:rowOff>
    </xdr:from>
    <xdr:to>
      <xdr:col>17</xdr:col>
      <xdr:colOff>499284</xdr:colOff>
      <xdr:row>249</xdr:row>
      <xdr:rowOff>193675</xdr:rowOff>
    </xdr:to>
    <xdr:pic>
      <xdr:nvPicPr>
        <xdr:cNvPr id="142" name="Picture 141" descr="C:\Users\acer\Pictures\B.C.A. PHOTOS\aditya.jpg"/>
        <xdr:cNvPicPr/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6621125" y="138569700"/>
          <a:ext cx="499284" cy="19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255</xdr:row>
      <xdr:rowOff>0</xdr:rowOff>
    </xdr:from>
    <xdr:to>
      <xdr:col>17</xdr:col>
      <xdr:colOff>399840</xdr:colOff>
      <xdr:row>255</xdr:row>
      <xdr:rowOff>194484</xdr:rowOff>
    </xdr:to>
    <xdr:pic>
      <xdr:nvPicPr>
        <xdr:cNvPr id="143" name="Picture 142" descr="C:\Users\acer\Pictures\B.C.A. PHOTOS\rajesh.jpg"/>
        <xdr:cNvPicPr/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6621125" y="140855700"/>
          <a:ext cx="399840" cy="194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256</xdr:row>
      <xdr:rowOff>0</xdr:rowOff>
    </xdr:from>
    <xdr:to>
      <xdr:col>17</xdr:col>
      <xdr:colOff>571500</xdr:colOff>
      <xdr:row>256</xdr:row>
      <xdr:rowOff>192088</xdr:rowOff>
    </xdr:to>
    <xdr:pic>
      <xdr:nvPicPr>
        <xdr:cNvPr id="144" name="Picture 143" descr="C:\Users\acer\Pictures\B.C.A. PHOTOS\bhim singh.jpg"/>
        <xdr:cNvPicPr/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6621125" y="141236700"/>
          <a:ext cx="571500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266</xdr:row>
      <xdr:rowOff>0</xdr:rowOff>
    </xdr:from>
    <xdr:to>
      <xdr:col>17</xdr:col>
      <xdr:colOff>468313</xdr:colOff>
      <xdr:row>266</xdr:row>
      <xdr:rowOff>185738</xdr:rowOff>
    </xdr:to>
    <xdr:pic>
      <xdr:nvPicPr>
        <xdr:cNvPr id="145" name="Picture 144" descr="C:\Users\acer\Pictures\B.C.A. PHOTOS\sudhir.jpg"/>
        <xdr:cNvPicPr/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6621125" y="145046700"/>
          <a:ext cx="468313" cy="18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267</xdr:row>
      <xdr:rowOff>0</xdr:rowOff>
    </xdr:from>
    <xdr:to>
      <xdr:col>17</xdr:col>
      <xdr:colOff>471608</xdr:colOff>
      <xdr:row>267</xdr:row>
      <xdr:rowOff>188912</xdr:rowOff>
    </xdr:to>
    <xdr:pic>
      <xdr:nvPicPr>
        <xdr:cNvPr id="146" name="Picture 145" descr="C:\Users\acer\Pictures\My Scans\2015-02 (Feb)\saquib.jpg"/>
        <xdr:cNvPicPr/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6621125" y="145427700"/>
          <a:ext cx="471608" cy="188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272</xdr:row>
      <xdr:rowOff>0</xdr:rowOff>
    </xdr:from>
    <xdr:to>
      <xdr:col>17</xdr:col>
      <xdr:colOff>444500</xdr:colOff>
      <xdr:row>272</xdr:row>
      <xdr:rowOff>188913</xdr:rowOff>
    </xdr:to>
    <xdr:pic>
      <xdr:nvPicPr>
        <xdr:cNvPr id="147" name="Picture 146" descr="C:\Users\acer\Pictures\B.C.A. PHOTOS\Arbind.png"/>
        <xdr:cNvPicPr/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6621125" y="147332700"/>
          <a:ext cx="444500" cy="188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273</xdr:row>
      <xdr:rowOff>0</xdr:rowOff>
    </xdr:from>
    <xdr:to>
      <xdr:col>17</xdr:col>
      <xdr:colOff>479544</xdr:colOff>
      <xdr:row>273</xdr:row>
      <xdr:rowOff>185738</xdr:rowOff>
    </xdr:to>
    <xdr:pic>
      <xdr:nvPicPr>
        <xdr:cNvPr id="148" name="Picture 147" descr="C:\Users\acer\Pictures\B.C.A. PHOTOS\LAXMI.png"/>
        <xdr:cNvPicPr/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6621125" y="147713700"/>
          <a:ext cx="479544" cy="18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277</xdr:row>
      <xdr:rowOff>0</xdr:rowOff>
    </xdr:from>
    <xdr:to>
      <xdr:col>17</xdr:col>
      <xdr:colOff>472026</xdr:colOff>
      <xdr:row>277</xdr:row>
      <xdr:rowOff>192088</xdr:rowOff>
    </xdr:to>
    <xdr:pic>
      <xdr:nvPicPr>
        <xdr:cNvPr id="149" name="Picture 148" descr="C:\Users\acer\Pictures\B.C.A. PHOTOS\NAWAL.png"/>
        <xdr:cNvPicPr/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6621125" y="149237700"/>
          <a:ext cx="4720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278</xdr:row>
      <xdr:rowOff>0</xdr:rowOff>
    </xdr:from>
    <xdr:to>
      <xdr:col>17</xdr:col>
      <xdr:colOff>372961</xdr:colOff>
      <xdr:row>278</xdr:row>
      <xdr:rowOff>192088</xdr:rowOff>
    </xdr:to>
    <xdr:pic>
      <xdr:nvPicPr>
        <xdr:cNvPr id="150" name="Picture 149" descr="C:\Users\acer\Pictures\B.C.A. PHOTOS\mohd.rafi.png"/>
        <xdr:cNvPicPr/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6621125" y="149618700"/>
          <a:ext cx="372961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279</xdr:row>
      <xdr:rowOff>0</xdr:rowOff>
    </xdr:from>
    <xdr:to>
      <xdr:col>17</xdr:col>
      <xdr:colOff>456421</xdr:colOff>
      <xdr:row>279</xdr:row>
      <xdr:rowOff>185738</xdr:rowOff>
    </xdr:to>
    <xdr:pic>
      <xdr:nvPicPr>
        <xdr:cNvPr id="151" name="Picture 150" descr="C:\Users\acer\Pictures\B.C.A. PHOTOS\chaman.jpg"/>
        <xdr:cNvPicPr/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6621125" y="149999700"/>
          <a:ext cx="456421" cy="18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280</xdr:row>
      <xdr:rowOff>0</xdr:rowOff>
    </xdr:from>
    <xdr:to>
      <xdr:col>17</xdr:col>
      <xdr:colOff>451599</xdr:colOff>
      <xdr:row>280</xdr:row>
      <xdr:rowOff>189931</xdr:rowOff>
    </xdr:to>
    <xdr:pic>
      <xdr:nvPicPr>
        <xdr:cNvPr id="152" name="Picture 151" descr="C:\Users\acer\Pictures\B.C.A. PHOTOS\Atul.png"/>
        <xdr:cNvPicPr/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6621125" y="150380700"/>
          <a:ext cx="451599" cy="189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281</xdr:row>
      <xdr:rowOff>0</xdr:rowOff>
    </xdr:from>
    <xdr:to>
      <xdr:col>17</xdr:col>
      <xdr:colOff>561047</xdr:colOff>
      <xdr:row>281</xdr:row>
      <xdr:rowOff>185739</xdr:rowOff>
    </xdr:to>
    <xdr:pic>
      <xdr:nvPicPr>
        <xdr:cNvPr id="153" name="Picture 152" descr="C:\Users\acer\Pictures\B.C.A. PHOTOS\madan.png"/>
        <xdr:cNvPicPr/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6621125" y="150761700"/>
          <a:ext cx="561047" cy="18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284</xdr:row>
      <xdr:rowOff>0</xdr:rowOff>
    </xdr:from>
    <xdr:to>
      <xdr:col>17</xdr:col>
      <xdr:colOff>377406</xdr:colOff>
      <xdr:row>284</xdr:row>
      <xdr:rowOff>190941</xdr:rowOff>
    </xdr:to>
    <xdr:pic>
      <xdr:nvPicPr>
        <xdr:cNvPr id="154" name="Picture 153" descr="C:\Users\acer\Pictures\B.C.A. PHOTOS\Avinesh.png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6621125" y="151904700"/>
          <a:ext cx="377406" cy="190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285</xdr:row>
      <xdr:rowOff>0</xdr:rowOff>
    </xdr:from>
    <xdr:to>
      <xdr:col>17</xdr:col>
      <xdr:colOff>532816</xdr:colOff>
      <xdr:row>285</xdr:row>
      <xdr:rowOff>190500</xdr:rowOff>
    </xdr:to>
    <xdr:pic>
      <xdr:nvPicPr>
        <xdr:cNvPr id="155" name="Picture 154" descr="C:\Users\acer\Pictures\B.C.A. PHOTOS\akhtar.jpg"/>
        <xdr:cNvPicPr/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6621125" y="152285700"/>
          <a:ext cx="53281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288</xdr:row>
      <xdr:rowOff>0</xdr:rowOff>
    </xdr:from>
    <xdr:to>
      <xdr:col>17</xdr:col>
      <xdr:colOff>468313</xdr:colOff>
      <xdr:row>288</xdr:row>
      <xdr:rowOff>188912</xdr:rowOff>
    </xdr:to>
    <xdr:pic>
      <xdr:nvPicPr>
        <xdr:cNvPr id="156" name="Picture 155" descr="C:\Users\acer\Pictures\B.C.A. PHOTOS\Bhanu.png"/>
        <xdr:cNvPicPr/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6621125" y="153428700"/>
          <a:ext cx="468313" cy="188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289</xdr:row>
      <xdr:rowOff>0</xdr:rowOff>
    </xdr:from>
    <xdr:to>
      <xdr:col>17</xdr:col>
      <xdr:colOff>508000</xdr:colOff>
      <xdr:row>289</xdr:row>
      <xdr:rowOff>193676</xdr:rowOff>
    </xdr:to>
    <xdr:pic>
      <xdr:nvPicPr>
        <xdr:cNvPr id="157" name="Picture 156" descr="C:\Users\acer\Pictures\B.C.A. PHOTOS\Anuj.png"/>
        <xdr:cNvPicPr/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6621125" y="153809700"/>
          <a:ext cx="508000" cy="193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290</xdr:row>
      <xdr:rowOff>0</xdr:rowOff>
    </xdr:from>
    <xdr:to>
      <xdr:col>17</xdr:col>
      <xdr:colOff>508000</xdr:colOff>
      <xdr:row>290</xdr:row>
      <xdr:rowOff>188912</xdr:rowOff>
    </xdr:to>
    <xdr:pic>
      <xdr:nvPicPr>
        <xdr:cNvPr id="158" name="Picture 157" descr="C:\Users\acer\Pictures\B.C.A. PHOTOS\OmSaran.png"/>
        <xdr:cNvPicPr/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6621125" y="154190700"/>
          <a:ext cx="508000" cy="188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291</xdr:row>
      <xdr:rowOff>0</xdr:rowOff>
    </xdr:from>
    <xdr:to>
      <xdr:col>17</xdr:col>
      <xdr:colOff>500063</xdr:colOff>
      <xdr:row>291</xdr:row>
      <xdr:rowOff>190500</xdr:rowOff>
    </xdr:to>
    <xdr:pic>
      <xdr:nvPicPr>
        <xdr:cNvPr id="159" name="Picture 158" descr="C:\Users\acer\Pictures\B.C.A. PHOTOS\Kamlesh.png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6621125" y="154571700"/>
          <a:ext cx="500063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292</xdr:row>
      <xdr:rowOff>0</xdr:rowOff>
    </xdr:from>
    <xdr:to>
      <xdr:col>17</xdr:col>
      <xdr:colOff>556494</xdr:colOff>
      <xdr:row>292</xdr:row>
      <xdr:rowOff>185797</xdr:rowOff>
    </xdr:to>
    <xdr:pic>
      <xdr:nvPicPr>
        <xdr:cNvPr id="160" name="Picture 159" descr="C:\Users\acer\Pictures\B.C.A. PHOTOS\Satish.png"/>
        <xdr:cNvPicPr/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6621125" y="154952700"/>
          <a:ext cx="556494" cy="185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297</xdr:row>
      <xdr:rowOff>0</xdr:rowOff>
    </xdr:from>
    <xdr:to>
      <xdr:col>17</xdr:col>
      <xdr:colOff>492126</xdr:colOff>
      <xdr:row>297</xdr:row>
      <xdr:rowOff>192089</xdr:rowOff>
    </xdr:to>
    <xdr:pic>
      <xdr:nvPicPr>
        <xdr:cNvPr id="161" name="Picture 160" descr="C:\Users\acer\Pictures\B.C.A. PHOTOS\Imran.png"/>
        <xdr:cNvPicPr/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6621125" y="156857700"/>
          <a:ext cx="492126" cy="192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296</xdr:row>
      <xdr:rowOff>0</xdr:rowOff>
    </xdr:from>
    <xdr:to>
      <xdr:col>17</xdr:col>
      <xdr:colOff>515937</xdr:colOff>
      <xdr:row>296</xdr:row>
      <xdr:rowOff>187324</xdr:rowOff>
    </xdr:to>
    <xdr:pic>
      <xdr:nvPicPr>
        <xdr:cNvPr id="162" name="Picture 161" descr="C:\Users\acer\Pictures\B.C.A. PHOTOS\Ankit.png"/>
        <xdr:cNvPicPr/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6621125" y="156476700"/>
          <a:ext cx="515937" cy="18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298</xdr:row>
      <xdr:rowOff>0</xdr:rowOff>
    </xdr:from>
    <xdr:to>
      <xdr:col>17</xdr:col>
      <xdr:colOff>555626</xdr:colOff>
      <xdr:row>298</xdr:row>
      <xdr:rowOff>185738</xdr:rowOff>
    </xdr:to>
    <xdr:pic>
      <xdr:nvPicPr>
        <xdr:cNvPr id="163" name="Picture 162" descr="C:\Users\acer\Pictures\B.C.A. PHOTOS\Prasant.png"/>
        <xdr:cNvPicPr/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6621125" y="157238700"/>
          <a:ext cx="555626" cy="185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300</xdr:row>
      <xdr:rowOff>0</xdr:rowOff>
    </xdr:from>
    <xdr:to>
      <xdr:col>17</xdr:col>
      <xdr:colOff>588189</xdr:colOff>
      <xdr:row>300</xdr:row>
      <xdr:rowOff>187325</xdr:rowOff>
    </xdr:to>
    <xdr:pic>
      <xdr:nvPicPr>
        <xdr:cNvPr id="164" name="Picture 163" descr="C:\Users\acer\Pictures\B.C.A. PHOTOS\mushahid.jpg"/>
        <xdr:cNvPicPr/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6621125" y="158000700"/>
          <a:ext cx="588189" cy="18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301</xdr:row>
      <xdr:rowOff>0</xdr:rowOff>
    </xdr:from>
    <xdr:to>
      <xdr:col>17</xdr:col>
      <xdr:colOff>508001</xdr:colOff>
      <xdr:row>301</xdr:row>
      <xdr:rowOff>190500</xdr:rowOff>
    </xdr:to>
    <xdr:pic>
      <xdr:nvPicPr>
        <xdr:cNvPr id="165" name="Picture 164" descr="C:\Users\acer\Pictures\B.C.A. PHOTOS\Harivendra.png"/>
        <xdr:cNvPicPr/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6621125" y="158381700"/>
          <a:ext cx="508001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302</xdr:row>
      <xdr:rowOff>0</xdr:rowOff>
    </xdr:from>
    <xdr:to>
      <xdr:col>17</xdr:col>
      <xdr:colOff>555624</xdr:colOff>
      <xdr:row>302</xdr:row>
      <xdr:rowOff>187326</xdr:rowOff>
    </xdr:to>
    <xdr:pic>
      <xdr:nvPicPr>
        <xdr:cNvPr id="166" name="Picture 165" descr="C:\Users\acer\Pictures\B.C.A. PHOTOS\SarvaRaj.png"/>
        <xdr:cNvPicPr/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6621125" y="158762700"/>
          <a:ext cx="555624" cy="187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304</xdr:row>
      <xdr:rowOff>0</xdr:rowOff>
    </xdr:from>
    <xdr:to>
      <xdr:col>17</xdr:col>
      <xdr:colOff>460375</xdr:colOff>
      <xdr:row>304</xdr:row>
      <xdr:rowOff>193676</xdr:rowOff>
    </xdr:to>
    <xdr:pic>
      <xdr:nvPicPr>
        <xdr:cNvPr id="167" name="Picture 166" descr="C:\Users\acer\Pictures\B.C.A. PHOTOS\Samirul.png"/>
        <xdr:cNvPicPr/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6621125" y="159524700"/>
          <a:ext cx="460375" cy="193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305</xdr:row>
      <xdr:rowOff>0</xdr:rowOff>
    </xdr:from>
    <xdr:to>
      <xdr:col>17</xdr:col>
      <xdr:colOff>508000</xdr:colOff>
      <xdr:row>305</xdr:row>
      <xdr:rowOff>193676</xdr:rowOff>
    </xdr:to>
    <xdr:pic>
      <xdr:nvPicPr>
        <xdr:cNvPr id="168" name="Picture 167" descr="C:\Users\acer\Pictures\B.C.A. PHOTOS\Manoj.png"/>
        <xdr:cNvPicPr/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6621125" y="159905700"/>
          <a:ext cx="508000" cy="193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313</xdr:row>
      <xdr:rowOff>0</xdr:rowOff>
    </xdr:from>
    <xdr:to>
      <xdr:col>17</xdr:col>
      <xdr:colOff>492126</xdr:colOff>
      <xdr:row>313</xdr:row>
      <xdr:rowOff>192087</xdr:rowOff>
    </xdr:to>
    <xdr:pic>
      <xdr:nvPicPr>
        <xdr:cNvPr id="169" name="Picture 168" descr="C:\Users\acer\Pictures\B.C.A. PHOTOS\Anurag.png"/>
        <xdr:cNvPicPr/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6621125" y="162953700"/>
          <a:ext cx="492126" cy="192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318</xdr:row>
      <xdr:rowOff>0</xdr:rowOff>
    </xdr:from>
    <xdr:to>
      <xdr:col>17</xdr:col>
      <xdr:colOff>467264</xdr:colOff>
      <xdr:row>318</xdr:row>
      <xdr:rowOff>191248</xdr:rowOff>
    </xdr:to>
    <xdr:pic>
      <xdr:nvPicPr>
        <xdr:cNvPr id="170" name="Picture 169" descr="C:\Users\acer\Desktop\New folder\Guleshan.png"/>
        <xdr:cNvPicPr/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6621125" y="164858700"/>
          <a:ext cx="467264" cy="191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221</xdr:row>
      <xdr:rowOff>0</xdr:rowOff>
    </xdr:from>
    <xdr:to>
      <xdr:col>17</xdr:col>
      <xdr:colOff>552450</xdr:colOff>
      <xdr:row>221</xdr:row>
      <xdr:rowOff>381000</xdr:rowOff>
    </xdr:to>
    <xdr:pic>
      <xdr:nvPicPr>
        <xdr:cNvPr id="171" name="Picture 170" descr="C:\Users\acer\Pictures\My Scans\2015-01 (Jan)\pravendra.jpg"/>
        <xdr:cNvPicPr/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6621125" y="127901700"/>
          <a:ext cx="552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222</xdr:row>
      <xdr:rowOff>0</xdr:rowOff>
    </xdr:from>
    <xdr:to>
      <xdr:col>17</xdr:col>
      <xdr:colOff>533400</xdr:colOff>
      <xdr:row>222</xdr:row>
      <xdr:rowOff>381001</xdr:rowOff>
    </xdr:to>
    <xdr:pic>
      <xdr:nvPicPr>
        <xdr:cNvPr id="172" name="Picture 171" descr="C:\Users\acer\Pictures\My Scans\2015-01 (Jan)\santosh kumar.jpg"/>
        <xdr:cNvPicPr/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6621125" y="128282700"/>
          <a:ext cx="5334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223</xdr:row>
      <xdr:rowOff>0</xdr:rowOff>
    </xdr:from>
    <xdr:to>
      <xdr:col>17</xdr:col>
      <xdr:colOff>466724</xdr:colOff>
      <xdr:row>223</xdr:row>
      <xdr:rowOff>381000</xdr:rowOff>
    </xdr:to>
    <xdr:pic>
      <xdr:nvPicPr>
        <xdr:cNvPr id="173" name="Picture 172" descr="C:\Users\acer\Pictures\My Scans\2015-01 (Jan)\meghsingh.jpg"/>
        <xdr:cNvPicPr/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6621125" y="128663700"/>
          <a:ext cx="466724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224</xdr:row>
      <xdr:rowOff>0</xdr:rowOff>
    </xdr:from>
    <xdr:to>
      <xdr:col>17</xdr:col>
      <xdr:colOff>485776</xdr:colOff>
      <xdr:row>224</xdr:row>
      <xdr:rowOff>190500</xdr:rowOff>
    </xdr:to>
    <xdr:pic>
      <xdr:nvPicPr>
        <xdr:cNvPr id="174" name="Picture 173" descr="C:\Users\acer\Pictures\My Scans\2015-01 (Jan)\gopesh.jpg"/>
        <xdr:cNvPicPr/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6621125" y="129044700"/>
          <a:ext cx="48577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225</xdr:row>
      <xdr:rowOff>0</xdr:rowOff>
    </xdr:from>
    <xdr:to>
      <xdr:col>17</xdr:col>
      <xdr:colOff>504825</xdr:colOff>
      <xdr:row>225</xdr:row>
      <xdr:rowOff>190500</xdr:rowOff>
    </xdr:to>
    <xdr:pic>
      <xdr:nvPicPr>
        <xdr:cNvPr id="175" name="Picture 174" descr="C:\Users\acer\Pictures\My Scans\2015-01 (Jan)\ajeet.jpg"/>
        <xdr:cNvPicPr/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6621125" y="129425700"/>
          <a:ext cx="5048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226</xdr:row>
      <xdr:rowOff>0</xdr:rowOff>
    </xdr:from>
    <xdr:to>
      <xdr:col>17</xdr:col>
      <xdr:colOff>578437</xdr:colOff>
      <xdr:row>226</xdr:row>
      <xdr:rowOff>194813</xdr:rowOff>
    </xdr:to>
    <xdr:pic>
      <xdr:nvPicPr>
        <xdr:cNvPr id="176" name="Picture 175" descr="C:\Users\acer\Pictures\My Scans\2015-01 (Jan)\satish.jpg"/>
        <xdr:cNvPicPr/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6621125" y="129806700"/>
          <a:ext cx="578437" cy="194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227</xdr:row>
      <xdr:rowOff>0</xdr:rowOff>
    </xdr:from>
    <xdr:to>
      <xdr:col>17</xdr:col>
      <xdr:colOff>581025</xdr:colOff>
      <xdr:row>227</xdr:row>
      <xdr:rowOff>190501</xdr:rowOff>
    </xdr:to>
    <xdr:pic>
      <xdr:nvPicPr>
        <xdr:cNvPr id="177" name="Picture 176" descr="C:\Users\acer\Pictures\My Scans\2015-01 (Jan)\vedprakash.jpg"/>
        <xdr:cNvPicPr/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6621125" y="130187700"/>
          <a:ext cx="581025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228</xdr:row>
      <xdr:rowOff>0</xdr:rowOff>
    </xdr:from>
    <xdr:to>
      <xdr:col>17</xdr:col>
      <xdr:colOff>552450</xdr:colOff>
      <xdr:row>228</xdr:row>
      <xdr:rowOff>190500</xdr:rowOff>
    </xdr:to>
    <xdr:pic>
      <xdr:nvPicPr>
        <xdr:cNvPr id="178" name="Picture 177" descr="C:\Users\acer\Pictures\My Scans\2015-01 (Jan)\satyaprakash.jpg"/>
        <xdr:cNvPicPr/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6621125" y="130568700"/>
          <a:ext cx="552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230</xdr:row>
      <xdr:rowOff>0</xdr:rowOff>
    </xdr:from>
    <xdr:to>
      <xdr:col>17</xdr:col>
      <xdr:colOff>533400</xdr:colOff>
      <xdr:row>230</xdr:row>
      <xdr:rowOff>190500</xdr:rowOff>
    </xdr:to>
    <xdr:pic>
      <xdr:nvPicPr>
        <xdr:cNvPr id="179" name="Picture 178" descr="C:\Users\acer\Pictures\My Scans\2015-01 (Jan)\raj.jpg"/>
        <xdr:cNvPicPr/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6621125" y="131330700"/>
          <a:ext cx="5334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231</xdr:row>
      <xdr:rowOff>0</xdr:rowOff>
    </xdr:from>
    <xdr:to>
      <xdr:col>17</xdr:col>
      <xdr:colOff>581025</xdr:colOff>
      <xdr:row>231</xdr:row>
      <xdr:rowOff>190500</xdr:rowOff>
    </xdr:to>
    <xdr:pic>
      <xdr:nvPicPr>
        <xdr:cNvPr id="180" name="Picture 179" descr="C:\Users\acer\Pictures\My Scans\2015-01 (Jan)\hote.jpg"/>
        <xdr:cNvPicPr/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6621125" y="131711700"/>
          <a:ext cx="581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232</xdr:row>
      <xdr:rowOff>0</xdr:rowOff>
    </xdr:from>
    <xdr:to>
      <xdr:col>17</xdr:col>
      <xdr:colOff>571500</xdr:colOff>
      <xdr:row>232</xdr:row>
      <xdr:rowOff>190500</xdr:rowOff>
    </xdr:to>
    <xdr:pic>
      <xdr:nvPicPr>
        <xdr:cNvPr id="181" name="Picture 180" descr="C:\Users\acer\Pictures\My Scans\2015-01 (Jan)\amit.jpg"/>
        <xdr:cNvPicPr/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6621125" y="132092700"/>
          <a:ext cx="571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233</xdr:row>
      <xdr:rowOff>0</xdr:rowOff>
    </xdr:from>
    <xdr:to>
      <xdr:col>17</xdr:col>
      <xdr:colOff>590551</xdr:colOff>
      <xdr:row>233</xdr:row>
      <xdr:rowOff>190501</xdr:rowOff>
    </xdr:to>
    <xdr:pic>
      <xdr:nvPicPr>
        <xdr:cNvPr id="182" name="Picture 181" descr="C:\Users\acer\Pictures\My Scans\2015-01 (Jan)\brajesh.jpg"/>
        <xdr:cNvPicPr/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6621125" y="132473700"/>
          <a:ext cx="590551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234</xdr:row>
      <xdr:rowOff>0</xdr:rowOff>
    </xdr:from>
    <xdr:to>
      <xdr:col>17</xdr:col>
      <xdr:colOff>514349</xdr:colOff>
      <xdr:row>234</xdr:row>
      <xdr:rowOff>190500</xdr:rowOff>
    </xdr:to>
    <xdr:pic>
      <xdr:nvPicPr>
        <xdr:cNvPr id="183" name="Picture 182" descr="C:\Users\acer\Pictures\My Scans\2015-01 (Jan)\sunil.jpg"/>
        <xdr:cNvPicPr/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621125" y="132854700"/>
          <a:ext cx="51434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235</xdr:row>
      <xdr:rowOff>0</xdr:rowOff>
    </xdr:from>
    <xdr:to>
      <xdr:col>17</xdr:col>
      <xdr:colOff>447675</xdr:colOff>
      <xdr:row>235</xdr:row>
      <xdr:rowOff>190500</xdr:rowOff>
    </xdr:to>
    <xdr:pic>
      <xdr:nvPicPr>
        <xdr:cNvPr id="184" name="Picture 183" descr="C:\Users\acer\Pictures\My Scans\2015-01 (Jan)\kuldeep pathak.jpg"/>
        <xdr:cNvPicPr/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6621125" y="133235700"/>
          <a:ext cx="447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236</xdr:row>
      <xdr:rowOff>0</xdr:rowOff>
    </xdr:from>
    <xdr:to>
      <xdr:col>17</xdr:col>
      <xdr:colOff>476251</xdr:colOff>
      <xdr:row>236</xdr:row>
      <xdr:rowOff>190500</xdr:rowOff>
    </xdr:to>
    <xdr:pic>
      <xdr:nvPicPr>
        <xdr:cNvPr id="185" name="Picture 184" descr="C:\Users\acer\Pictures\My Scans\2015-01 (Jan)\rambhajan.jpg"/>
        <xdr:cNvPicPr/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6621125" y="133616700"/>
          <a:ext cx="476251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237</xdr:row>
      <xdr:rowOff>0</xdr:rowOff>
    </xdr:from>
    <xdr:to>
      <xdr:col>17</xdr:col>
      <xdr:colOff>428625</xdr:colOff>
      <xdr:row>237</xdr:row>
      <xdr:rowOff>190500</xdr:rowOff>
    </xdr:to>
    <xdr:pic>
      <xdr:nvPicPr>
        <xdr:cNvPr id="186" name="Picture 185" descr="C:\Users\acer\Pictures\My Scans\2015-01 (Jan)\sunil musia.jpg"/>
        <xdr:cNvPicPr/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6621125" y="133997700"/>
          <a:ext cx="428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238</xdr:row>
      <xdr:rowOff>0</xdr:rowOff>
    </xdr:from>
    <xdr:to>
      <xdr:col>17</xdr:col>
      <xdr:colOff>514350</xdr:colOff>
      <xdr:row>238</xdr:row>
      <xdr:rowOff>190500</xdr:rowOff>
    </xdr:to>
    <xdr:pic>
      <xdr:nvPicPr>
        <xdr:cNvPr id="187" name="Picture 186" descr="C:\Users\acer\Pictures\My Scans\2015-01 (Jan)\balesh.jpg"/>
        <xdr:cNvPicPr/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6621125" y="134378700"/>
          <a:ext cx="514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239</xdr:row>
      <xdr:rowOff>0</xdr:rowOff>
    </xdr:from>
    <xdr:to>
      <xdr:col>17</xdr:col>
      <xdr:colOff>447675</xdr:colOff>
      <xdr:row>239</xdr:row>
      <xdr:rowOff>190500</xdr:rowOff>
    </xdr:to>
    <xdr:pic>
      <xdr:nvPicPr>
        <xdr:cNvPr id="188" name="Picture 187" descr="C:\Users\Arpit\Pictures\My Scans\2015-07 (Jul)\BCA PHOTO\Omendra.jpg"/>
        <xdr:cNvPicPr/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6621125" y="134759700"/>
          <a:ext cx="447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242</xdr:row>
      <xdr:rowOff>0</xdr:rowOff>
    </xdr:from>
    <xdr:to>
      <xdr:col>17</xdr:col>
      <xdr:colOff>536275</xdr:colOff>
      <xdr:row>242</xdr:row>
      <xdr:rowOff>193016</xdr:rowOff>
    </xdr:to>
    <xdr:pic>
      <xdr:nvPicPr>
        <xdr:cNvPr id="189" name="Picture 188" descr="C:\Users\acer\Pictures\My Scans\2015-01 (Jan)\veeresh.jpg"/>
        <xdr:cNvPicPr/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6621125" y="135902700"/>
          <a:ext cx="536275" cy="19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243</xdr:row>
      <xdr:rowOff>0</xdr:rowOff>
    </xdr:from>
    <xdr:to>
      <xdr:col>17</xdr:col>
      <xdr:colOff>625774</xdr:colOff>
      <xdr:row>243</xdr:row>
      <xdr:rowOff>190500</xdr:rowOff>
    </xdr:to>
    <xdr:pic>
      <xdr:nvPicPr>
        <xdr:cNvPr id="190" name="Picture 189" descr="C:\Users\acer\Pictures\My Scans\2015-01 (Jan)\bhanupratap.jpg"/>
        <xdr:cNvPicPr/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6621125" y="136283700"/>
          <a:ext cx="625774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244</xdr:row>
      <xdr:rowOff>0</xdr:rowOff>
    </xdr:from>
    <xdr:to>
      <xdr:col>17</xdr:col>
      <xdr:colOff>596301</xdr:colOff>
      <xdr:row>244</xdr:row>
      <xdr:rowOff>190501</xdr:rowOff>
    </xdr:to>
    <xdr:pic>
      <xdr:nvPicPr>
        <xdr:cNvPr id="191" name="Picture 190" descr="C:\Users\acer\Pictures\My Scans\2015-01 (Jan)\somveer.jpg"/>
        <xdr:cNvPicPr/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6621125" y="136664700"/>
          <a:ext cx="596301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245</xdr:row>
      <xdr:rowOff>0</xdr:rowOff>
    </xdr:from>
    <xdr:to>
      <xdr:col>17</xdr:col>
      <xdr:colOff>558560</xdr:colOff>
      <xdr:row>245</xdr:row>
      <xdr:rowOff>190500</xdr:rowOff>
    </xdr:to>
    <xdr:pic>
      <xdr:nvPicPr>
        <xdr:cNvPr id="192" name="Picture 191" descr="C:\Users\acer\Pictures\My Scans\2015-01 (Jan)\teekaram.jpg"/>
        <xdr:cNvPicPr/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6621125" y="137045700"/>
          <a:ext cx="55856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246</xdr:row>
      <xdr:rowOff>0</xdr:rowOff>
    </xdr:from>
    <xdr:to>
      <xdr:col>17</xdr:col>
      <xdr:colOff>523876</xdr:colOff>
      <xdr:row>246</xdr:row>
      <xdr:rowOff>190500</xdr:rowOff>
    </xdr:to>
    <xdr:pic>
      <xdr:nvPicPr>
        <xdr:cNvPr id="193" name="Picture 192" descr="C:\Users\acer\Pictures\My Scans\2015-01 (Jan)\hukumwati.jpg"/>
        <xdr:cNvPicPr/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6621125" y="137426700"/>
          <a:ext cx="52387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247</xdr:row>
      <xdr:rowOff>0</xdr:rowOff>
    </xdr:from>
    <xdr:to>
      <xdr:col>17</xdr:col>
      <xdr:colOff>504826</xdr:colOff>
      <xdr:row>247</xdr:row>
      <xdr:rowOff>189781</xdr:rowOff>
    </xdr:to>
    <xdr:pic>
      <xdr:nvPicPr>
        <xdr:cNvPr id="194" name="Picture 193" descr="C:\Users\acer\Pictures\My Scans\2015-01 (Jan)\nemsingh.jpg"/>
        <xdr:cNvPicPr/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6621125" y="137807700"/>
          <a:ext cx="504826" cy="1897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248</xdr:row>
      <xdr:rowOff>0</xdr:rowOff>
    </xdr:from>
    <xdr:to>
      <xdr:col>17</xdr:col>
      <xdr:colOff>476250</xdr:colOff>
      <xdr:row>248</xdr:row>
      <xdr:rowOff>190500</xdr:rowOff>
    </xdr:to>
    <xdr:pic>
      <xdr:nvPicPr>
        <xdr:cNvPr id="195" name="Picture 194" descr="C:\Users\acer\Pictures\My Scans\2015-01 (Jan)\ravindra.jpg"/>
        <xdr:cNvPicPr/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621125" y="138188700"/>
          <a:ext cx="4762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250</xdr:row>
      <xdr:rowOff>0</xdr:rowOff>
    </xdr:from>
    <xdr:to>
      <xdr:col>17</xdr:col>
      <xdr:colOff>381000</xdr:colOff>
      <xdr:row>250</xdr:row>
      <xdr:rowOff>190500</xdr:rowOff>
    </xdr:to>
    <xdr:pic>
      <xdr:nvPicPr>
        <xdr:cNvPr id="196" name="Picture 195" descr="C:\Users\Arpit\Pictures\My Scans\2015-07 (Jul)\BCA PHOTO\Ibran.jpg"/>
        <xdr:cNvPicPr/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6621125" y="138950700"/>
          <a:ext cx="3810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251</xdr:row>
      <xdr:rowOff>0</xdr:rowOff>
    </xdr:from>
    <xdr:to>
      <xdr:col>17</xdr:col>
      <xdr:colOff>571500</xdr:colOff>
      <xdr:row>251</xdr:row>
      <xdr:rowOff>190500</xdr:rowOff>
    </xdr:to>
    <xdr:pic>
      <xdr:nvPicPr>
        <xdr:cNvPr id="197" name="Picture 196" descr="C:\Users\acer\Pictures\My Scans\2015-01 (Jan)\arya.jpg"/>
        <xdr:cNvPicPr/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6621125" y="139331700"/>
          <a:ext cx="571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252</xdr:row>
      <xdr:rowOff>0</xdr:rowOff>
    </xdr:from>
    <xdr:to>
      <xdr:col>17</xdr:col>
      <xdr:colOff>581026</xdr:colOff>
      <xdr:row>252</xdr:row>
      <xdr:rowOff>190500</xdr:rowOff>
    </xdr:to>
    <xdr:pic>
      <xdr:nvPicPr>
        <xdr:cNvPr id="198" name="Picture 197" descr="C:\Users\acer\Pictures\My Scans\2015-01 (Jan)\deepak.jpg"/>
        <xdr:cNvPicPr/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6621125" y="139712700"/>
          <a:ext cx="58102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253</xdr:row>
      <xdr:rowOff>0</xdr:rowOff>
    </xdr:from>
    <xdr:to>
      <xdr:col>17</xdr:col>
      <xdr:colOff>517225</xdr:colOff>
      <xdr:row>253</xdr:row>
      <xdr:rowOff>190500</xdr:rowOff>
    </xdr:to>
    <xdr:pic>
      <xdr:nvPicPr>
        <xdr:cNvPr id="199" name="Picture 198" descr="C:\Users\acer\Pictures\My Scans\2015-01 (Jan)\shuyav.jpg"/>
        <xdr:cNvPicPr/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621125" y="140093700"/>
          <a:ext cx="5172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254</xdr:row>
      <xdr:rowOff>0</xdr:rowOff>
    </xdr:from>
    <xdr:to>
      <xdr:col>17</xdr:col>
      <xdr:colOff>447675</xdr:colOff>
      <xdr:row>254</xdr:row>
      <xdr:rowOff>190500</xdr:rowOff>
    </xdr:to>
    <xdr:pic>
      <xdr:nvPicPr>
        <xdr:cNvPr id="200" name="Picture 199" descr="C:\Users\Arpit\Pictures\My Scans\2015-07 (Jul)\BCA PHOTO\Pradeep.jpg"/>
        <xdr:cNvPicPr/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6621125" y="140474700"/>
          <a:ext cx="447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257</xdr:row>
      <xdr:rowOff>0</xdr:rowOff>
    </xdr:from>
    <xdr:to>
      <xdr:col>17</xdr:col>
      <xdr:colOff>466725</xdr:colOff>
      <xdr:row>257</xdr:row>
      <xdr:rowOff>190499</xdr:rowOff>
    </xdr:to>
    <xdr:pic>
      <xdr:nvPicPr>
        <xdr:cNvPr id="201" name="Picture 200" descr="C:\Users\acer\Pictures\My Scans\2015-01 (Jan)\SANDEEP jafarpur.jpg"/>
        <xdr:cNvPicPr/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6621125" y="141617700"/>
          <a:ext cx="466725" cy="190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258</xdr:row>
      <xdr:rowOff>0</xdr:rowOff>
    </xdr:from>
    <xdr:to>
      <xdr:col>17</xdr:col>
      <xdr:colOff>533401</xdr:colOff>
      <xdr:row>258</xdr:row>
      <xdr:rowOff>190500</xdr:rowOff>
    </xdr:to>
    <xdr:pic>
      <xdr:nvPicPr>
        <xdr:cNvPr id="202" name="Picture 201" descr="C:\Users\acer\Pictures\My Scans\2015-01 (Jan)\girandra.jpg"/>
        <xdr:cNvPicPr/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6621125" y="141998700"/>
          <a:ext cx="533401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259</xdr:row>
      <xdr:rowOff>0</xdr:rowOff>
    </xdr:from>
    <xdr:to>
      <xdr:col>17</xdr:col>
      <xdr:colOff>542926</xdr:colOff>
      <xdr:row>259</xdr:row>
      <xdr:rowOff>190500</xdr:rowOff>
    </xdr:to>
    <xdr:pic>
      <xdr:nvPicPr>
        <xdr:cNvPr id="203" name="Picture 202" descr="C:\Users\acer\Pictures\My Scans\2015-01 (Jan)\parmendra.jpg"/>
        <xdr:cNvPicPr/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6621125" y="142379700"/>
          <a:ext cx="54292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260</xdr:row>
      <xdr:rowOff>0</xdr:rowOff>
    </xdr:from>
    <xdr:to>
      <xdr:col>17</xdr:col>
      <xdr:colOff>525696</xdr:colOff>
      <xdr:row>260</xdr:row>
      <xdr:rowOff>192477</xdr:rowOff>
    </xdr:to>
    <xdr:pic>
      <xdr:nvPicPr>
        <xdr:cNvPr id="204" name="Picture 203" descr="C:\Users\acer\Pictures\My Scans\2015-01 (Jan)\ashwani.jpg"/>
        <xdr:cNvPicPr/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6621125" y="142760700"/>
          <a:ext cx="525696" cy="19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261</xdr:row>
      <xdr:rowOff>0</xdr:rowOff>
    </xdr:from>
    <xdr:to>
      <xdr:col>17</xdr:col>
      <xdr:colOff>561975</xdr:colOff>
      <xdr:row>261</xdr:row>
      <xdr:rowOff>190500</xdr:rowOff>
    </xdr:to>
    <xdr:pic>
      <xdr:nvPicPr>
        <xdr:cNvPr id="205" name="Picture 204" descr="C:\Users\acer\Pictures\My Scans\2015-01 (Jan)\shiv.jpg"/>
        <xdr:cNvPicPr/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6621125" y="143141700"/>
          <a:ext cx="561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262</xdr:row>
      <xdr:rowOff>0</xdr:rowOff>
    </xdr:from>
    <xdr:to>
      <xdr:col>17</xdr:col>
      <xdr:colOff>523876</xdr:colOff>
      <xdr:row>262</xdr:row>
      <xdr:rowOff>190500</xdr:rowOff>
    </xdr:to>
    <xdr:pic>
      <xdr:nvPicPr>
        <xdr:cNvPr id="206" name="Picture 205" descr="C:\Users\acer\Pictures\My Scans\2015-01 (Jan)\rai.jpg"/>
        <xdr:cNvPicPr/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6621125" y="143522700"/>
          <a:ext cx="52387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263</xdr:row>
      <xdr:rowOff>0</xdr:rowOff>
    </xdr:from>
    <xdr:to>
      <xdr:col>17</xdr:col>
      <xdr:colOff>523876</xdr:colOff>
      <xdr:row>263</xdr:row>
      <xdr:rowOff>190500</xdr:rowOff>
    </xdr:to>
    <xdr:pic>
      <xdr:nvPicPr>
        <xdr:cNvPr id="207" name="Picture 206" descr="C:\Users\acer\Pictures\My Scans\2015-01 (Jan)\rajat.jpg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6621125" y="143903700"/>
          <a:ext cx="52387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264</xdr:row>
      <xdr:rowOff>0</xdr:rowOff>
    </xdr:from>
    <xdr:to>
      <xdr:col>17</xdr:col>
      <xdr:colOff>533400</xdr:colOff>
      <xdr:row>264</xdr:row>
      <xdr:rowOff>190500</xdr:rowOff>
    </xdr:to>
    <xdr:pic>
      <xdr:nvPicPr>
        <xdr:cNvPr id="208" name="Picture 207" descr="C:\Users\acer\Pictures\My Scans\2015-01 (Jan)\ashok.jpg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6621125" y="144284700"/>
          <a:ext cx="5334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265</xdr:row>
      <xdr:rowOff>0</xdr:rowOff>
    </xdr:from>
    <xdr:to>
      <xdr:col>17</xdr:col>
      <xdr:colOff>606185</xdr:colOff>
      <xdr:row>265</xdr:row>
      <xdr:rowOff>194274</xdr:rowOff>
    </xdr:to>
    <xdr:pic>
      <xdr:nvPicPr>
        <xdr:cNvPr id="209" name="Picture 208" descr="C:\Users\acer\Pictures\My Scans\2015-01 (Jan)\santosh.jpg"/>
        <xdr:cNvPicPr/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6621125" y="144665700"/>
          <a:ext cx="606185" cy="194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268</xdr:row>
      <xdr:rowOff>0</xdr:rowOff>
    </xdr:from>
    <xdr:to>
      <xdr:col>17</xdr:col>
      <xdr:colOff>400050</xdr:colOff>
      <xdr:row>268</xdr:row>
      <xdr:rowOff>190500</xdr:rowOff>
    </xdr:to>
    <xdr:pic>
      <xdr:nvPicPr>
        <xdr:cNvPr id="210" name="Picture 209" descr="C:\Users\Arpit\Pictures\My Scans\2015-07 (Jul)\BCA PHOTO\HariOm.jpg"/>
        <xdr:cNvPicPr/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6621125" y="145808700"/>
          <a:ext cx="4000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269</xdr:row>
      <xdr:rowOff>0</xdr:rowOff>
    </xdr:from>
    <xdr:to>
      <xdr:col>17</xdr:col>
      <xdr:colOff>523875</xdr:colOff>
      <xdr:row>269</xdr:row>
      <xdr:rowOff>190500</xdr:rowOff>
    </xdr:to>
    <xdr:pic>
      <xdr:nvPicPr>
        <xdr:cNvPr id="211" name="Picture 210" descr="C:\Users\acer\Pictures\My Scans\2015-01 (Jan)\TAPAN.jpg"/>
        <xdr:cNvPicPr/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6621125" y="146189700"/>
          <a:ext cx="5238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270</xdr:row>
      <xdr:rowOff>0</xdr:rowOff>
    </xdr:from>
    <xdr:to>
      <xdr:col>17</xdr:col>
      <xdr:colOff>561975</xdr:colOff>
      <xdr:row>270</xdr:row>
      <xdr:rowOff>190500</xdr:rowOff>
    </xdr:to>
    <xdr:pic>
      <xdr:nvPicPr>
        <xdr:cNvPr id="212" name="Picture 211" descr="C:\Users\acer\Pictures\My Scans\2015-01 (Jan)\ARUN.jpg"/>
        <xdr:cNvPicPr/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6621125" y="146570700"/>
          <a:ext cx="561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271</xdr:row>
      <xdr:rowOff>0</xdr:rowOff>
    </xdr:from>
    <xdr:to>
      <xdr:col>17</xdr:col>
      <xdr:colOff>619125</xdr:colOff>
      <xdr:row>271</xdr:row>
      <xdr:rowOff>190500</xdr:rowOff>
    </xdr:to>
    <xdr:pic>
      <xdr:nvPicPr>
        <xdr:cNvPr id="213" name="Picture 212" descr="C:\Users\acer\Pictures\My Scans\2015-01 (Jan)\bhanuprakash.jpg"/>
        <xdr:cNvPicPr/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6621125" y="146951700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274</xdr:row>
      <xdr:rowOff>0</xdr:rowOff>
    </xdr:from>
    <xdr:to>
      <xdr:col>17</xdr:col>
      <xdr:colOff>609600</xdr:colOff>
      <xdr:row>274</xdr:row>
      <xdr:rowOff>190500</xdr:rowOff>
    </xdr:to>
    <xdr:pic>
      <xdr:nvPicPr>
        <xdr:cNvPr id="214" name="Picture 213" descr="C:\Users\acer\Pictures\My Scans\2015-01 (Jan)\anil.jpg"/>
        <xdr:cNvPicPr/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6621125" y="148094700"/>
          <a:ext cx="609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275</xdr:row>
      <xdr:rowOff>0</xdr:rowOff>
    </xdr:from>
    <xdr:to>
      <xdr:col>17</xdr:col>
      <xdr:colOff>619125</xdr:colOff>
      <xdr:row>275</xdr:row>
      <xdr:rowOff>190500</xdr:rowOff>
    </xdr:to>
    <xdr:pic>
      <xdr:nvPicPr>
        <xdr:cNvPr id="215" name="Picture 214" descr="C:\Users\acer\Pictures\My Scans\2015-01 (Jan)\ramkhilari.jpg"/>
        <xdr:cNvPicPr/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6621125" y="148475700"/>
          <a:ext cx="619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276</xdr:row>
      <xdr:rowOff>0</xdr:rowOff>
    </xdr:from>
    <xdr:to>
      <xdr:col>17</xdr:col>
      <xdr:colOff>480227</xdr:colOff>
      <xdr:row>276</xdr:row>
      <xdr:rowOff>193296</xdr:rowOff>
    </xdr:to>
    <xdr:pic>
      <xdr:nvPicPr>
        <xdr:cNvPr id="216" name="Picture 215" descr="C:\Users\acer\Pictures\My Scans\2015-01 (Jan)\arif.jpg"/>
        <xdr:cNvPicPr/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6621125" y="148856700"/>
          <a:ext cx="480227" cy="193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282</xdr:row>
      <xdr:rowOff>0</xdr:rowOff>
    </xdr:from>
    <xdr:to>
      <xdr:col>17</xdr:col>
      <xdr:colOff>600075</xdr:colOff>
      <xdr:row>282</xdr:row>
      <xdr:rowOff>190501</xdr:rowOff>
    </xdr:to>
    <xdr:pic>
      <xdr:nvPicPr>
        <xdr:cNvPr id="217" name="Picture 216" descr="C:\Users\acer\Pictures\My Scans\2015-01 (Jan)\dharmendra.jpg"/>
        <xdr:cNvPicPr/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6621125" y="151142700"/>
          <a:ext cx="600075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283</xdr:row>
      <xdr:rowOff>9525</xdr:rowOff>
    </xdr:from>
    <xdr:to>
      <xdr:col>17</xdr:col>
      <xdr:colOff>487212</xdr:colOff>
      <xdr:row>283</xdr:row>
      <xdr:rowOff>190320</xdr:rowOff>
    </xdr:to>
    <xdr:pic>
      <xdr:nvPicPr>
        <xdr:cNvPr id="218" name="Picture 217" descr="C:\Users\acer\Pictures\My Scans\2015-01 (Jan)\shailesh.jpg"/>
        <xdr:cNvPicPr/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6621125" y="151533225"/>
          <a:ext cx="487212" cy="180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286</xdr:row>
      <xdr:rowOff>0</xdr:rowOff>
    </xdr:from>
    <xdr:to>
      <xdr:col>17</xdr:col>
      <xdr:colOff>472188</xdr:colOff>
      <xdr:row>286</xdr:row>
      <xdr:rowOff>188883</xdr:rowOff>
    </xdr:to>
    <xdr:pic>
      <xdr:nvPicPr>
        <xdr:cNvPr id="219" name="Picture 218" descr="C:\Users\acer\Pictures\My Scans\2015-01 (Jan)\pramod.jpg"/>
        <xdr:cNvPicPr/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6621125" y="152666700"/>
          <a:ext cx="472188" cy="188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287</xdr:row>
      <xdr:rowOff>19050</xdr:rowOff>
    </xdr:from>
    <xdr:to>
      <xdr:col>17</xdr:col>
      <xdr:colOff>428625</xdr:colOff>
      <xdr:row>287</xdr:row>
      <xdr:rowOff>190500</xdr:rowOff>
    </xdr:to>
    <xdr:pic>
      <xdr:nvPicPr>
        <xdr:cNvPr id="220" name="Picture 219" descr="C:\Users\Arpit\Pictures\My Scans\2015-07 (Jul)\BCA PHOTO\subodh.jpg"/>
        <xdr:cNvPicPr/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6621125" y="153066750"/>
          <a:ext cx="4286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293</xdr:row>
      <xdr:rowOff>0</xdr:rowOff>
    </xdr:from>
    <xdr:to>
      <xdr:col>17</xdr:col>
      <xdr:colOff>495301</xdr:colOff>
      <xdr:row>293</xdr:row>
      <xdr:rowOff>190501</xdr:rowOff>
    </xdr:to>
    <xdr:pic>
      <xdr:nvPicPr>
        <xdr:cNvPr id="221" name="Picture 220" descr="C:\Users\acer\Pictures\My Scans\2015-01 (Jan)\vijendra.jpg"/>
        <xdr:cNvPicPr/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6621125" y="155333700"/>
          <a:ext cx="495301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294</xdr:row>
      <xdr:rowOff>0</xdr:rowOff>
    </xdr:from>
    <xdr:to>
      <xdr:col>17</xdr:col>
      <xdr:colOff>523875</xdr:colOff>
      <xdr:row>294</xdr:row>
      <xdr:rowOff>190500</xdr:rowOff>
    </xdr:to>
    <xdr:pic>
      <xdr:nvPicPr>
        <xdr:cNvPr id="222" name="Picture 221" descr="C:\Users\acer\Pictures\My Scans\2015-01 (Jan)\man.jpg"/>
        <xdr:cNvPicPr/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6621125" y="155714700"/>
          <a:ext cx="5238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295</xdr:row>
      <xdr:rowOff>0</xdr:rowOff>
    </xdr:from>
    <xdr:to>
      <xdr:col>17</xdr:col>
      <xdr:colOff>552449</xdr:colOff>
      <xdr:row>295</xdr:row>
      <xdr:rowOff>190500</xdr:rowOff>
    </xdr:to>
    <xdr:pic>
      <xdr:nvPicPr>
        <xdr:cNvPr id="223" name="Picture 222" descr="C:\Users\acer\Pictures\My Scans\2015-01 (Jan)\sugadpal.jpg"/>
        <xdr:cNvPicPr/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6621125" y="156095700"/>
          <a:ext cx="55244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299</xdr:row>
      <xdr:rowOff>9525</xdr:rowOff>
    </xdr:from>
    <xdr:to>
      <xdr:col>17</xdr:col>
      <xdr:colOff>561975</xdr:colOff>
      <xdr:row>299</xdr:row>
      <xdr:rowOff>190500</xdr:rowOff>
    </xdr:to>
    <xdr:pic>
      <xdr:nvPicPr>
        <xdr:cNvPr id="224" name="Picture 223" descr="C:\Users\acer\Pictures\My Scans\2015-01 (Jan)\ashu.jpg"/>
        <xdr:cNvPicPr/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6621125" y="157629225"/>
          <a:ext cx="561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303</xdr:row>
      <xdr:rowOff>0</xdr:rowOff>
    </xdr:from>
    <xdr:to>
      <xdr:col>17</xdr:col>
      <xdr:colOff>466726</xdr:colOff>
      <xdr:row>303</xdr:row>
      <xdr:rowOff>190500</xdr:rowOff>
    </xdr:to>
    <xdr:pic>
      <xdr:nvPicPr>
        <xdr:cNvPr id="225" name="Picture 224" descr="C:\Users\acer\Pictures\My Scans\2015-01 (Jan)\suneel.jpg"/>
        <xdr:cNvPicPr/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6621125" y="159143700"/>
          <a:ext cx="466726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306</xdr:row>
      <xdr:rowOff>0</xdr:rowOff>
    </xdr:from>
    <xdr:to>
      <xdr:col>17</xdr:col>
      <xdr:colOff>571500</xdr:colOff>
      <xdr:row>306</xdr:row>
      <xdr:rowOff>190500</xdr:rowOff>
    </xdr:to>
    <xdr:pic>
      <xdr:nvPicPr>
        <xdr:cNvPr id="226" name="Picture 225" descr="C:\Users\acer\Pictures\My Scans\2015-01 (Jan)\mukesh.jpg"/>
        <xdr:cNvPicPr/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6621125" y="160286700"/>
          <a:ext cx="571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307</xdr:row>
      <xdr:rowOff>0</xdr:rowOff>
    </xdr:from>
    <xdr:to>
      <xdr:col>17</xdr:col>
      <xdr:colOff>533400</xdr:colOff>
      <xdr:row>307</xdr:row>
      <xdr:rowOff>190501</xdr:rowOff>
    </xdr:to>
    <xdr:pic>
      <xdr:nvPicPr>
        <xdr:cNvPr id="227" name="Picture 226" descr="C:\Users\acer\Pictures\My Scans\2015-01 (Jan)\girand.jpg"/>
        <xdr:cNvPicPr/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6621125" y="160667700"/>
          <a:ext cx="533400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308</xdr:row>
      <xdr:rowOff>0</xdr:rowOff>
    </xdr:from>
    <xdr:to>
      <xdr:col>17</xdr:col>
      <xdr:colOff>523875</xdr:colOff>
      <xdr:row>308</xdr:row>
      <xdr:rowOff>190500</xdr:rowOff>
    </xdr:to>
    <xdr:pic>
      <xdr:nvPicPr>
        <xdr:cNvPr id="228" name="Picture 227" descr="C:\Users\acer\Pictures\My Scans\2015-01 (Jan)\sandip ushait.jpg"/>
        <xdr:cNvPicPr/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6621125" y="161048700"/>
          <a:ext cx="5238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309</xdr:row>
      <xdr:rowOff>0</xdr:rowOff>
    </xdr:from>
    <xdr:to>
      <xdr:col>17</xdr:col>
      <xdr:colOff>542925</xdr:colOff>
      <xdr:row>309</xdr:row>
      <xdr:rowOff>190500</xdr:rowOff>
    </xdr:to>
    <xdr:pic>
      <xdr:nvPicPr>
        <xdr:cNvPr id="229" name="Picture 228" descr="C:\Users\acer\Pictures\My Scans\2015-01 (Jan)\hariom.jpg"/>
        <xdr:cNvPicPr/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6621125" y="161429700"/>
          <a:ext cx="5429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310</xdr:row>
      <xdr:rowOff>0</xdr:rowOff>
    </xdr:from>
    <xdr:to>
      <xdr:col>17</xdr:col>
      <xdr:colOff>512038</xdr:colOff>
      <xdr:row>310</xdr:row>
      <xdr:rowOff>190500</xdr:rowOff>
    </xdr:to>
    <xdr:pic>
      <xdr:nvPicPr>
        <xdr:cNvPr id="230" name="Picture 229" descr="C:\Users\acer\Pictures\My Scans\2015-01 (Jan)\sandeep  ujhani.jpg"/>
        <xdr:cNvPicPr/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6621125" y="161810700"/>
          <a:ext cx="512038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311</xdr:row>
      <xdr:rowOff>0</xdr:rowOff>
    </xdr:from>
    <xdr:to>
      <xdr:col>17</xdr:col>
      <xdr:colOff>657045</xdr:colOff>
      <xdr:row>311</xdr:row>
      <xdr:rowOff>190500</xdr:rowOff>
    </xdr:to>
    <xdr:pic>
      <xdr:nvPicPr>
        <xdr:cNvPr id="231" name="Picture 230" descr="C:\Users\acer\Pictures\My Scans\2015-01 (Jan)\upendra.jpg"/>
        <xdr:cNvPicPr/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6621125" y="162191700"/>
          <a:ext cx="65704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312</xdr:row>
      <xdr:rowOff>0</xdr:rowOff>
    </xdr:from>
    <xdr:to>
      <xdr:col>17</xdr:col>
      <xdr:colOff>571501</xdr:colOff>
      <xdr:row>312</xdr:row>
      <xdr:rowOff>190501</xdr:rowOff>
    </xdr:to>
    <xdr:pic>
      <xdr:nvPicPr>
        <xdr:cNvPr id="232" name="Picture 231" descr="C:\Users\acer\Pictures\My Scans\2015-01 (Jan)\nareshpal.jpg"/>
        <xdr:cNvPicPr/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6621125" y="162572700"/>
          <a:ext cx="571501" cy="19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314</xdr:row>
      <xdr:rowOff>0</xdr:rowOff>
    </xdr:from>
    <xdr:to>
      <xdr:col>17</xdr:col>
      <xdr:colOff>476251</xdr:colOff>
      <xdr:row>314</xdr:row>
      <xdr:rowOff>190500</xdr:rowOff>
    </xdr:to>
    <xdr:pic>
      <xdr:nvPicPr>
        <xdr:cNvPr id="233" name="Picture 232" descr="C:\Users\acer\Pictures\My Scans\2015-01 (Jan)\kuldeep.jpg"/>
        <xdr:cNvPicPr/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6621125" y="163334700"/>
          <a:ext cx="476251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315</xdr:row>
      <xdr:rowOff>0</xdr:rowOff>
    </xdr:from>
    <xdr:to>
      <xdr:col>17</xdr:col>
      <xdr:colOff>552450</xdr:colOff>
      <xdr:row>315</xdr:row>
      <xdr:rowOff>190500</xdr:rowOff>
    </xdr:to>
    <xdr:pic>
      <xdr:nvPicPr>
        <xdr:cNvPr id="234" name="Picture 233" descr="C:\Users\acer\Pictures\My Scans\2015-01 (Jan)\rahul.jpg"/>
        <xdr:cNvPicPr/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6621125" y="163715700"/>
          <a:ext cx="552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316</xdr:row>
      <xdr:rowOff>0</xdr:rowOff>
    </xdr:from>
    <xdr:to>
      <xdr:col>17</xdr:col>
      <xdr:colOff>514349</xdr:colOff>
      <xdr:row>316</xdr:row>
      <xdr:rowOff>190500</xdr:rowOff>
    </xdr:to>
    <xdr:pic>
      <xdr:nvPicPr>
        <xdr:cNvPr id="235" name="Picture 234" descr="C:\Users\acer\Pictures\My Scans\2015-01 (Jan)\dinesh.jpg"/>
        <xdr:cNvPicPr/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6621125" y="164096700"/>
          <a:ext cx="51434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317</xdr:row>
      <xdr:rowOff>0</xdr:rowOff>
    </xdr:from>
    <xdr:to>
      <xdr:col>17</xdr:col>
      <xdr:colOff>514350</xdr:colOff>
      <xdr:row>317</xdr:row>
      <xdr:rowOff>190500</xdr:rowOff>
    </xdr:to>
    <xdr:pic>
      <xdr:nvPicPr>
        <xdr:cNvPr id="236" name="Picture 235" descr="C:\Users\acer\Pictures\My Scans\2015-01 (Jan)\praveen.jpg"/>
        <xdr:cNvPicPr/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6621125" y="164477700"/>
          <a:ext cx="514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</xdr:colOff>
      <xdr:row>2</xdr:row>
      <xdr:rowOff>1</xdr:rowOff>
    </xdr:from>
    <xdr:to>
      <xdr:col>18</xdr:col>
      <xdr:colOff>1</xdr:colOff>
      <xdr:row>3</xdr:row>
      <xdr:rowOff>38101</xdr:rowOff>
    </xdr:to>
    <xdr:pic>
      <xdr:nvPicPr>
        <xdr:cNvPr id="237" name="Picture 236" descr="3-K01000236.bmp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6621126" y="847726"/>
          <a:ext cx="800100" cy="6286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17</xdr:col>
      <xdr:colOff>771525</xdr:colOff>
      <xdr:row>4</xdr:row>
      <xdr:rowOff>0</xdr:rowOff>
    </xdr:to>
    <xdr:pic>
      <xdr:nvPicPr>
        <xdr:cNvPr id="238" name="Picture 237" descr="4-K051000126.bmp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16621125" y="1438275"/>
          <a:ext cx="771525" cy="5905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1</xdr:rowOff>
    </xdr:from>
    <xdr:to>
      <xdr:col>17</xdr:col>
      <xdr:colOff>781050</xdr:colOff>
      <xdr:row>4</xdr:row>
      <xdr:rowOff>581025</xdr:rowOff>
    </xdr:to>
    <xdr:pic>
      <xdr:nvPicPr>
        <xdr:cNvPr id="239" name="Picture 238" descr="5-K051000124.bmp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6621125" y="2028826"/>
          <a:ext cx="781050" cy="58102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762000</xdr:colOff>
      <xdr:row>5</xdr:row>
      <xdr:rowOff>571500</xdr:rowOff>
    </xdr:to>
    <xdr:pic>
      <xdr:nvPicPr>
        <xdr:cNvPr id="240" name="Picture 239" descr="6-K051000123.bmp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6621125" y="2619375"/>
          <a:ext cx="762000" cy="5715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6</xdr:row>
      <xdr:rowOff>0</xdr:rowOff>
    </xdr:from>
    <xdr:to>
      <xdr:col>18</xdr:col>
      <xdr:colOff>19050</xdr:colOff>
      <xdr:row>6</xdr:row>
      <xdr:rowOff>571500</xdr:rowOff>
    </xdr:to>
    <xdr:pic>
      <xdr:nvPicPr>
        <xdr:cNvPr id="241" name="Picture 240" descr="7-K051000161.bmp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6621124" y="3209925"/>
          <a:ext cx="819151" cy="5715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</xdr:row>
      <xdr:rowOff>0</xdr:rowOff>
    </xdr:from>
    <xdr:to>
      <xdr:col>17</xdr:col>
      <xdr:colOff>781050</xdr:colOff>
      <xdr:row>7</xdr:row>
      <xdr:rowOff>581025</xdr:rowOff>
    </xdr:to>
    <xdr:pic>
      <xdr:nvPicPr>
        <xdr:cNvPr id="242" name="Picture 241" descr="8-K051000309.bmp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6621125" y="3800475"/>
          <a:ext cx="781050" cy="5810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18</xdr:col>
      <xdr:colOff>28575</xdr:colOff>
      <xdr:row>9</xdr:row>
      <xdr:rowOff>9525</xdr:rowOff>
    </xdr:to>
    <xdr:pic>
      <xdr:nvPicPr>
        <xdr:cNvPr id="243" name="Picture 242" descr="9-K051000285.bmp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6621125" y="4391025"/>
          <a:ext cx="828675" cy="6000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780952</xdr:colOff>
      <xdr:row>10</xdr:row>
      <xdr:rowOff>28575</xdr:rowOff>
    </xdr:to>
    <xdr:pic>
      <xdr:nvPicPr>
        <xdr:cNvPr id="244" name="Picture 243" descr="10-K051000288.bmp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6621125" y="4981575"/>
          <a:ext cx="780952" cy="619125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10</xdr:row>
      <xdr:rowOff>0</xdr:rowOff>
    </xdr:from>
    <xdr:to>
      <xdr:col>17</xdr:col>
      <xdr:colOff>790574</xdr:colOff>
      <xdr:row>11</xdr:row>
      <xdr:rowOff>9525</xdr:rowOff>
    </xdr:to>
    <xdr:pic>
      <xdr:nvPicPr>
        <xdr:cNvPr id="245" name="Picture 244" descr="11-K051000100.bmp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6621124" y="5572125"/>
          <a:ext cx="790575" cy="6000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</xdr:row>
      <xdr:rowOff>0</xdr:rowOff>
    </xdr:from>
    <xdr:to>
      <xdr:col>18</xdr:col>
      <xdr:colOff>9525</xdr:colOff>
      <xdr:row>12</xdr:row>
      <xdr:rowOff>0</xdr:rowOff>
    </xdr:to>
    <xdr:pic>
      <xdr:nvPicPr>
        <xdr:cNvPr id="246" name="Picture 245" descr="12-K051000278.bmp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16621125" y="6162675"/>
          <a:ext cx="809625" cy="59055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12</xdr:row>
      <xdr:rowOff>0</xdr:rowOff>
    </xdr:from>
    <xdr:to>
      <xdr:col>17</xdr:col>
      <xdr:colOff>790574</xdr:colOff>
      <xdr:row>12</xdr:row>
      <xdr:rowOff>581025</xdr:rowOff>
    </xdr:to>
    <xdr:pic>
      <xdr:nvPicPr>
        <xdr:cNvPr id="247" name="Picture 246" descr="13-K051000097.bmp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6621124" y="6753225"/>
          <a:ext cx="790575" cy="5810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18</xdr:col>
      <xdr:colOff>0</xdr:colOff>
      <xdr:row>14</xdr:row>
      <xdr:rowOff>28575</xdr:rowOff>
    </xdr:to>
    <xdr:pic>
      <xdr:nvPicPr>
        <xdr:cNvPr id="248" name="Picture 247" descr="14-K051000292.bmp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6621125" y="7343775"/>
          <a:ext cx="800100" cy="6191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</xdr:row>
      <xdr:rowOff>0</xdr:rowOff>
    </xdr:from>
    <xdr:to>
      <xdr:col>17</xdr:col>
      <xdr:colOff>790575</xdr:colOff>
      <xdr:row>15</xdr:row>
      <xdr:rowOff>0</xdr:rowOff>
    </xdr:to>
    <xdr:pic>
      <xdr:nvPicPr>
        <xdr:cNvPr id="249" name="Picture 248" descr="15-K051000253.bmp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16621125" y="7934325"/>
          <a:ext cx="790575" cy="5905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</xdr:row>
      <xdr:rowOff>0</xdr:rowOff>
    </xdr:from>
    <xdr:to>
      <xdr:col>17</xdr:col>
      <xdr:colOff>771525</xdr:colOff>
      <xdr:row>15</xdr:row>
      <xdr:rowOff>561975</xdr:rowOff>
    </xdr:to>
    <xdr:pic>
      <xdr:nvPicPr>
        <xdr:cNvPr id="250" name="Picture 249" descr="16-K051000266.bmp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6621125" y="8524875"/>
          <a:ext cx="771525" cy="5619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16</xdr:row>
      <xdr:rowOff>0</xdr:rowOff>
    </xdr:from>
    <xdr:to>
      <xdr:col>18</xdr:col>
      <xdr:colOff>9424</xdr:colOff>
      <xdr:row>16</xdr:row>
      <xdr:rowOff>542925</xdr:rowOff>
    </xdr:to>
    <xdr:pic>
      <xdr:nvPicPr>
        <xdr:cNvPr id="251" name="Picture 250" descr="17-K051000302.bmp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16621125" y="9115425"/>
          <a:ext cx="809524" cy="542925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17</xdr:row>
      <xdr:rowOff>0</xdr:rowOff>
    </xdr:from>
    <xdr:to>
      <xdr:col>18</xdr:col>
      <xdr:colOff>1</xdr:colOff>
      <xdr:row>17</xdr:row>
      <xdr:rowOff>561975</xdr:rowOff>
    </xdr:to>
    <xdr:pic>
      <xdr:nvPicPr>
        <xdr:cNvPr id="252" name="Picture 251" descr="18-K051000284.bmp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6621126" y="9705975"/>
          <a:ext cx="800100" cy="5619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17</xdr:col>
      <xdr:colOff>800000</xdr:colOff>
      <xdr:row>18</xdr:row>
      <xdr:rowOff>571500</xdr:rowOff>
    </xdr:to>
    <xdr:pic>
      <xdr:nvPicPr>
        <xdr:cNvPr id="253" name="Picture 252" descr="19-K051000299.bmp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6621125" y="10296525"/>
          <a:ext cx="800000" cy="5715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19</xdr:row>
      <xdr:rowOff>1</xdr:rowOff>
    </xdr:from>
    <xdr:to>
      <xdr:col>17</xdr:col>
      <xdr:colOff>790574</xdr:colOff>
      <xdr:row>19</xdr:row>
      <xdr:rowOff>571501</xdr:rowOff>
    </xdr:to>
    <xdr:pic>
      <xdr:nvPicPr>
        <xdr:cNvPr id="254" name="Picture 253" descr="20-K051000301.bmp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6621124" y="10887076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20</xdr:row>
      <xdr:rowOff>0</xdr:rowOff>
    </xdr:from>
    <xdr:to>
      <xdr:col>18</xdr:col>
      <xdr:colOff>9524</xdr:colOff>
      <xdr:row>20</xdr:row>
      <xdr:rowOff>571500</xdr:rowOff>
    </xdr:to>
    <xdr:pic>
      <xdr:nvPicPr>
        <xdr:cNvPr id="255" name="Picture 254" descr="21-K051000296.bmp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6621124" y="11477625"/>
          <a:ext cx="809625" cy="5715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21</xdr:row>
      <xdr:rowOff>0</xdr:rowOff>
    </xdr:from>
    <xdr:to>
      <xdr:col>17</xdr:col>
      <xdr:colOff>790574</xdr:colOff>
      <xdr:row>21</xdr:row>
      <xdr:rowOff>581025</xdr:rowOff>
    </xdr:to>
    <xdr:pic>
      <xdr:nvPicPr>
        <xdr:cNvPr id="256" name="Picture 255" descr="22-K051000326.bmp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6621124" y="12068175"/>
          <a:ext cx="790575" cy="5810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17</xdr:col>
      <xdr:colOff>780952</xdr:colOff>
      <xdr:row>23</xdr:row>
      <xdr:rowOff>0</xdr:rowOff>
    </xdr:to>
    <xdr:pic>
      <xdr:nvPicPr>
        <xdr:cNvPr id="257" name="Picture 256" descr="23-K051000295.bmp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6621125" y="12658725"/>
          <a:ext cx="780952" cy="59055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857249</xdr:colOff>
      <xdr:row>23</xdr:row>
      <xdr:rowOff>0</xdr:rowOff>
    </xdr:from>
    <xdr:to>
      <xdr:col>17</xdr:col>
      <xdr:colOff>790574</xdr:colOff>
      <xdr:row>23</xdr:row>
      <xdr:rowOff>571500</xdr:rowOff>
    </xdr:to>
    <xdr:pic>
      <xdr:nvPicPr>
        <xdr:cNvPr id="258" name="Picture 257" descr="24-K051000324.bmp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6621124" y="13249275"/>
          <a:ext cx="790575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Book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ownloads/Book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B1">
            <v>9011</v>
          </cell>
          <cell r="C1" t="str">
            <v>DAVI PATAN TULSIPUR</v>
          </cell>
          <cell r="D1" t="str">
            <v>Balrampur</v>
          </cell>
          <cell r="E1" t="str">
            <v>Balrampur</v>
          </cell>
          <cell r="F1" t="str">
            <v>R</v>
          </cell>
          <cell r="G1" t="str">
            <v>22/06/81</v>
          </cell>
        </row>
        <row r="2">
          <cell r="B2">
            <v>9012</v>
          </cell>
          <cell r="C2" t="str">
            <v>JARWA</v>
          </cell>
          <cell r="D2" t="str">
            <v>Balrampur</v>
          </cell>
          <cell r="E2" t="str">
            <v>Balrampur</v>
          </cell>
          <cell r="F2" t="str">
            <v>R</v>
          </cell>
          <cell r="G2" t="str">
            <v>26/12/81</v>
          </cell>
        </row>
        <row r="3">
          <cell r="B3">
            <v>9013</v>
          </cell>
          <cell r="C3" t="str">
            <v>BHAGWATI GANJ</v>
          </cell>
          <cell r="D3" t="str">
            <v>Balrampur</v>
          </cell>
          <cell r="E3" t="str">
            <v>Balrampur</v>
          </cell>
          <cell r="F3" t="str">
            <v>R</v>
          </cell>
          <cell r="G3" t="str">
            <v>22/03/82</v>
          </cell>
        </row>
        <row r="4">
          <cell r="B4">
            <v>9014</v>
          </cell>
          <cell r="C4" t="str">
            <v>MAHARAJ GANJ TARAI</v>
          </cell>
          <cell r="D4" t="str">
            <v>Balrampur</v>
          </cell>
          <cell r="E4" t="str">
            <v>Balrampur</v>
          </cell>
          <cell r="F4" t="str">
            <v>R</v>
          </cell>
          <cell r="G4">
            <v>30110</v>
          </cell>
        </row>
        <row r="5">
          <cell r="B5">
            <v>9015</v>
          </cell>
          <cell r="C5" t="str">
            <v>DEORIYA RANIJOT</v>
          </cell>
          <cell r="D5" t="str">
            <v>Balrampur</v>
          </cell>
          <cell r="E5" t="str">
            <v>Balrampur</v>
          </cell>
          <cell r="F5" t="str">
            <v>R</v>
          </cell>
          <cell r="G5">
            <v>30053</v>
          </cell>
        </row>
        <row r="6">
          <cell r="B6">
            <v>9016</v>
          </cell>
          <cell r="C6" t="str">
            <v>CHAMROOPUR</v>
          </cell>
          <cell r="D6" t="str">
            <v>Balrampur</v>
          </cell>
          <cell r="E6" t="str">
            <v>Balrampur</v>
          </cell>
          <cell r="F6" t="str">
            <v>R</v>
          </cell>
          <cell r="G6">
            <v>30175</v>
          </cell>
        </row>
        <row r="7">
          <cell r="B7">
            <v>9017</v>
          </cell>
          <cell r="C7" t="str">
            <v>PIPRA</v>
          </cell>
          <cell r="D7" t="str">
            <v>Balrampur</v>
          </cell>
          <cell r="E7" t="str">
            <v>Balrampur</v>
          </cell>
          <cell r="F7" t="str">
            <v>R</v>
          </cell>
          <cell r="G7" t="str">
            <v>16/12/82</v>
          </cell>
        </row>
        <row r="8">
          <cell r="B8">
            <v>9018</v>
          </cell>
          <cell r="C8" t="str">
            <v>MATHURA BAZAR</v>
          </cell>
          <cell r="D8" t="str">
            <v>Balrampur</v>
          </cell>
          <cell r="E8" t="str">
            <v>Balrampur</v>
          </cell>
          <cell r="F8" t="str">
            <v>SU</v>
          </cell>
          <cell r="G8" t="str">
            <v>20/12/82</v>
          </cell>
        </row>
        <row r="9">
          <cell r="B9">
            <v>9019</v>
          </cell>
          <cell r="C9" t="str">
            <v>SHEOPURA</v>
          </cell>
          <cell r="D9" t="str">
            <v>Balrampur</v>
          </cell>
          <cell r="E9" t="str">
            <v>Balrampur</v>
          </cell>
          <cell r="F9" t="str">
            <v>R</v>
          </cell>
          <cell r="G9" t="str">
            <v>22/12/82</v>
          </cell>
        </row>
        <row r="10">
          <cell r="B10">
            <v>9020</v>
          </cell>
          <cell r="C10" t="str">
            <v>UTRAULA GRAMIN</v>
          </cell>
          <cell r="D10" t="str">
            <v>Balrampur</v>
          </cell>
          <cell r="E10" t="str">
            <v>Balrampur</v>
          </cell>
          <cell r="F10" t="str">
            <v>R</v>
          </cell>
          <cell r="G10" t="str">
            <v>16/05/83</v>
          </cell>
        </row>
        <row r="11">
          <cell r="B11">
            <v>9021</v>
          </cell>
          <cell r="C11" t="str">
            <v>CHAKWA</v>
          </cell>
          <cell r="D11" t="str">
            <v>Balrampur</v>
          </cell>
          <cell r="E11" t="str">
            <v>Balrampur</v>
          </cell>
          <cell r="F11" t="str">
            <v>R</v>
          </cell>
          <cell r="G11" t="str">
            <v>20/05/83</v>
          </cell>
        </row>
        <row r="12">
          <cell r="B12">
            <v>9022</v>
          </cell>
          <cell r="C12" t="str">
            <v>PACHPERWA</v>
          </cell>
          <cell r="D12" t="str">
            <v>Balrampur</v>
          </cell>
          <cell r="E12" t="str">
            <v>Balrampur</v>
          </cell>
          <cell r="F12" t="str">
            <v>SU</v>
          </cell>
          <cell r="G12" t="str">
            <v>24/06/83</v>
          </cell>
        </row>
        <row r="13">
          <cell r="B13">
            <v>9023</v>
          </cell>
          <cell r="C13" t="str">
            <v>PEHAR</v>
          </cell>
          <cell r="D13" t="str">
            <v>Balrampur</v>
          </cell>
          <cell r="E13" t="str">
            <v>Balrampur</v>
          </cell>
          <cell r="F13" t="str">
            <v>R</v>
          </cell>
          <cell r="G13" t="str">
            <v>17/08/83</v>
          </cell>
        </row>
        <row r="14">
          <cell r="B14">
            <v>9024</v>
          </cell>
          <cell r="C14" t="str">
            <v>GAURA CHAURAHA</v>
          </cell>
          <cell r="D14" t="str">
            <v>Balrampur</v>
          </cell>
          <cell r="E14" t="str">
            <v>Balrampur</v>
          </cell>
          <cell r="F14" t="str">
            <v>R</v>
          </cell>
          <cell r="G14" t="str">
            <v>19/10/83</v>
          </cell>
        </row>
        <row r="15">
          <cell r="B15">
            <v>9025</v>
          </cell>
          <cell r="C15" t="str">
            <v>NAI BAZAR TULSIPUR</v>
          </cell>
          <cell r="D15" t="str">
            <v>Balrampur</v>
          </cell>
          <cell r="E15" t="str">
            <v>Balrampur</v>
          </cell>
          <cell r="F15" t="str">
            <v>SU</v>
          </cell>
          <cell r="G15">
            <v>30661</v>
          </cell>
        </row>
        <row r="16">
          <cell r="B16">
            <v>9026</v>
          </cell>
          <cell r="C16" t="str">
            <v>LALIYA</v>
          </cell>
          <cell r="D16" t="str">
            <v>Balrampur</v>
          </cell>
          <cell r="E16" t="str">
            <v>Balrampur</v>
          </cell>
          <cell r="F16" t="str">
            <v>R</v>
          </cell>
          <cell r="G16" t="str">
            <v>28/12/83</v>
          </cell>
        </row>
        <row r="17">
          <cell r="B17">
            <v>9027</v>
          </cell>
          <cell r="C17" t="str">
            <v>PURAINA BULAND</v>
          </cell>
          <cell r="D17" t="str">
            <v>Balrampur</v>
          </cell>
          <cell r="E17" t="str">
            <v>Balrampur</v>
          </cell>
          <cell r="F17" t="str">
            <v>R</v>
          </cell>
          <cell r="G17">
            <v>30834</v>
          </cell>
        </row>
        <row r="18">
          <cell r="B18">
            <v>9028</v>
          </cell>
          <cell r="C18" t="str">
            <v>SRI DUTT GANJ</v>
          </cell>
          <cell r="D18" t="str">
            <v>Balrampur</v>
          </cell>
          <cell r="E18" t="str">
            <v>Balrampur</v>
          </cell>
          <cell r="F18" t="str">
            <v>R</v>
          </cell>
          <cell r="G18">
            <v>30864</v>
          </cell>
        </row>
        <row r="19">
          <cell r="B19">
            <v>9029</v>
          </cell>
          <cell r="C19" t="str">
            <v>RAMAIDEEH</v>
          </cell>
          <cell r="D19" t="str">
            <v>Balrampur</v>
          </cell>
          <cell r="E19" t="str">
            <v>Balrampur</v>
          </cell>
          <cell r="F19" t="str">
            <v>R</v>
          </cell>
          <cell r="G19">
            <v>30987</v>
          </cell>
        </row>
        <row r="20">
          <cell r="B20">
            <v>9030</v>
          </cell>
          <cell r="C20" t="str">
            <v>RAMWAPUR KALA</v>
          </cell>
          <cell r="D20" t="str">
            <v>Balrampur</v>
          </cell>
          <cell r="E20" t="str">
            <v>Balrampur</v>
          </cell>
          <cell r="F20" t="str">
            <v>R</v>
          </cell>
          <cell r="G20" t="str">
            <v>27/11/84</v>
          </cell>
        </row>
        <row r="21">
          <cell r="B21">
            <v>9031</v>
          </cell>
          <cell r="C21" t="str">
            <v>LAL NAGAR SIPAHIYA</v>
          </cell>
          <cell r="D21" t="str">
            <v>Balrampur</v>
          </cell>
          <cell r="E21" t="str">
            <v>Balrampur</v>
          </cell>
          <cell r="F21" t="str">
            <v>R</v>
          </cell>
          <cell r="G21" t="str">
            <v>20/12/84</v>
          </cell>
        </row>
        <row r="22">
          <cell r="B22">
            <v>9032</v>
          </cell>
          <cell r="C22" t="str">
            <v>VISHUNPUR VISHRAM</v>
          </cell>
          <cell r="D22" t="str">
            <v>Balrampur</v>
          </cell>
          <cell r="E22" t="str">
            <v>Balrampur</v>
          </cell>
          <cell r="F22" t="str">
            <v>R</v>
          </cell>
          <cell r="G22" t="str">
            <v>26/12/84</v>
          </cell>
        </row>
        <row r="23">
          <cell r="B23">
            <v>9033</v>
          </cell>
          <cell r="C23" t="str">
            <v>MANIPUR</v>
          </cell>
          <cell r="D23" t="str">
            <v>Balrampur</v>
          </cell>
          <cell r="E23" t="str">
            <v>Balrampur</v>
          </cell>
          <cell r="F23" t="str">
            <v>R</v>
          </cell>
          <cell r="G23" t="str">
            <v>16/03/85</v>
          </cell>
        </row>
        <row r="24">
          <cell r="B24">
            <v>9034</v>
          </cell>
          <cell r="C24" t="str">
            <v>GAISARI</v>
          </cell>
          <cell r="D24" t="str">
            <v>Balrampur</v>
          </cell>
          <cell r="E24" t="str">
            <v>Balrampur</v>
          </cell>
          <cell r="F24" t="str">
            <v>R</v>
          </cell>
          <cell r="G24" t="str">
            <v>20/03/85</v>
          </cell>
        </row>
        <row r="25">
          <cell r="B25">
            <v>9035</v>
          </cell>
          <cell r="C25" t="str">
            <v>DEORIYA MUBARAKPUR</v>
          </cell>
          <cell r="D25" t="str">
            <v>Balrampur</v>
          </cell>
          <cell r="E25" t="str">
            <v>Balrampur</v>
          </cell>
          <cell r="F25" t="str">
            <v>R</v>
          </cell>
          <cell r="G25" t="str">
            <v>22/03/85</v>
          </cell>
        </row>
        <row r="26">
          <cell r="B26">
            <v>9036</v>
          </cell>
          <cell r="C26" t="str">
            <v>MAHDEIYA MORH</v>
          </cell>
          <cell r="D26" t="str">
            <v>Balrampur</v>
          </cell>
          <cell r="E26" t="str">
            <v>Balrampur</v>
          </cell>
          <cell r="F26" t="str">
            <v>R</v>
          </cell>
          <cell r="G26" t="str">
            <v>15/06/87</v>
          </cell>
        </row>
        <row r="27">
          <cell r="B27">
            <v>9037</v>
          </cell>
          <cell r="C27" t="str">
            <v>HARRAIYA SATGHARWS</v>
          </cell>
          <cell r="D27" t="str">
            <v>Balrampur</v>
          </cell>
          <cell r="E27" t="str">
            <v>Balrampur</v>
          </cell>
          <cell r="F27" t="str">
            <v>R</v>
          </cell>
          <cell r="G27" t="str">
            <v>24/06/87</v>
          </cell>
        </row>
        <row r="28">
          <cell r="B28">
            <v>9038</v>
          </cell>
          <cell r="C28" t="str">
            <v>ITWA( REHARA BAZAR)</v>
          </cell>
          <cell r="D28" t="str">
            <v>Balrampur</v>
          </cell>
          <cell r="E28" t="str">
            <v>Balrampur</v>
          </cell>
          <cell r="F28" t="str">
            <v>R</v>
          </cell>
          <cell r="G28">
            <v>31965</v>
          </cell>
        </row>
        <row r="29">
          <cell r="B29">
            <v>9039</v>
          </cell>
          <cell r="C29" t="str">
            <v>SADULLAH NAGAR</v>
          </cell>
          <cell r="D29" t="str">
            <v>Balrampur</v>
          </cell>
          <cell r="E29" t="str">
            <v>Balrampur</v>
          </cell>
          <cell r="F29" t="str">
            <v>R</v>
          </cell>
          <cell r="G29" t="str">
            <v>16/08/99</v>
          </cell>
        </row>
        <row r="30">
          <cell r="B30">
            <v>9040</v>
          </cell>
          <cell r="C30" t="str">
            <v>BALRAMPUR</v>
          </cell>
          <cell r="D30" t="str">
            <v>Balrampur</v>
          </cell>
          <cell r="E30" t="str">
            <v>Balrampur</v>
          </cell>
          <cell r="F30" t="str">
            <v>SU</v>
          </cell>
          <cell r="G30" t="str">
            <v>22/09/01</v>
          </cell>
        </row>
        <row r="31">
          <cell r="B31">
            <v>9041</v>
          </cell>
          <cell r="C31" t="str">
            <v>HUSENABAD GRANT</v>
          </cell>
          <cell r="D31" t="str">
            <v>Balrampur</v>
          </cell>
          <cell r="E31" t="str">
            <v>Balrampur</v>
          </cell>
          <cell r="F31" t="str">
            <v>R</v>
          </cell>
          <cell r="G31">
            <v>39607</v>
          </cell>
        </row>
        <row r="32">
          <cell r="B32">
            <v>9042</v>
          </cell>
          <cell r="C32" t="str">
            <v>GULRIHA HISAMPUR</v>
          </cell>
          <cell r="D32" t="str">
            <v>Balrampur</v>
          </cell>
          <cell r="E32" t="str">
            <v>Balrampur</v>
          </cell>
          <cell r="F32" t="str">
            <v>R</v>
          </cell>
          <cell r="G32" t="str">
            <v>24/01/14</v>
          </cell>
        </row>
        <row r="33">
          <cell r="B33">
            <v>9043</v>
          </cell>
          <cell r="C33" t="str">
            <v>RAJ DERWA</v>
          </cell>
          <cell r="D33" t="str">
            <v>Balrampur</v>
          </cell>
          <cell r="E33" t="str">
            <v>Balrampur</v>
          </cell>
          <cell r="F33" t="str">
            <v>R</v>
          </cell>
          <cell r="G33">
            <v>41368</v>
          </cell>
        </row>
        <row r="34">
          <cell r="B34">
            <v>9044</v>
          </cell>
          <cell r="C34" t="str">
            <v>SONALI MOHAMMAD PUR</v>
          </cell>
          <cell r="D34" t="str">
            <v>Gonda</v>
          </cell>
          <cell r="E34" t="str">
            <v>Gonda</v>
          </cell>
          <cell r="F34" t="str">
            <v>SU</v>
          </cell>
          <cell r="G34" t="str">
            <v>24/01/14</v>
          </cell>
        </row>
        <row r="35">
          <cell r="B35">
            <v>9045</v>
          </cell>
          <cell r="C35" t="str">
            <v>IBAROLI</v>
          </cell>
          <cell r="D35" t="str">
            <v>Gonda</v>
          </cell>
          <cell r="E35" t="str">
            <v>Gonda</v>
          </cell>
          <cell r="F35" t="str">
            <v>SU</v>
          </cell>
          <cell r="G35" t="str">
            <v>24/01/14</v>
          </cell>
        </row>
        <row r="36">
          <cell r="B36">
            <v>9046</v>
          </cell>
          <cell r="C36" t="str">
            <v>ALI PARSOLI</v>
          </cell>
          <cell r="D36" t="str">
            <v>Gonda</v>
          </cell>
          <cell r="E36" t="str">
            <v>Gonda</v>
          </cell>
          <cell r="F36" t="str">
            <v>R</v>
          </cell>
          <cell r="G36" t="str">
            <v>24/01/14</v>
          </cell>
        </row>
        <row r="37">
          <cell r="B37">
            <v>9047</v>
          </cell>
          <cell r="C37" t="str">
            <v>PRASPATTI MANJHAWAR</v>
          </cell>
          <cell r="D37" t="str">
            <v>Gonda</v>
          </cell>
          <cell r="E37" t="str">
            <v>Gonda</v>
          </cell>
          <cell r="F37" t="str">
            <v>R</v>
          </cell>
          <cell r="G37" t="str">
            <v>24/01/14</v>
          </cell>
        </row>
        <row r="38">
          <cell r="B38">
            <v>9048</v>
          </cell>
          <cell r="C38" t="str">
            <v>TULSIPUR MANJHA</v>
          </cell>
          <cell r="D38" t="str">
            <v>Gonda</v>
          </cell>
          <cell r="E38" t="str">
            <v>Gonda</v>
          </cell>
          <cell r="F38" t="str">
            <v>SU</v>
          </cell>
          <cell r="G38" t="str">
            <v>24/01/14</v>
          </cell>
        </row>
        <row r="39">
          <cell r="B39">
            <v>9049</v>
          </cell>
          <cell r="C39" t="str">
            <v>BANGAON  (RAMA PUR)</v>
          </cell>
          <cell r="D39" t="str">
            <v>Gonda</v>
          </cell>
          <cell r="E39" t="str">
            <v>Gonda</v>
          </cell>
          <cell r="F39" t="str">
            <v>R</v>
          </cell>
          <cell r="G39" t="str">
            <v>28/03/12</v>
          </cell>
        </row>
        <row r="40">
          <cell r="B40">
            <v>9050</v>
          </cell>
          <cell r="C40" t="str">
            <v>GHARIGHAT</v>
          </cell>
          <cell r="D40" t="str">
            <v>Gonda</v>
          </cell>
          <cell r="E40" t="str">
            <v>Gonda</v>
          </cell>
          <cell r="F40" t="str">
            <v>R</v>
          </cell>
          <cell r="G40" t="str">
            <v>24/01/14</v>
          </cell>
        </row>
        <row r="41">
          <cell r="B41">
            <v>9051</v>
          </cell>
          <cell r="C41" t="str">
            <v xml:space="preserve"> BARGAON</v>
          </cell>
          <cell r="D41" t="str">
            <v>Gonda</v>
          </cell>
          <cell r="E41" t="str">
            <v>Gonda</v>
          </cell>
          <cell r="F41" t="str">
            <v>U</v>
          </cell>
          <cell r="G41" t="str">
            <v>17/01/81</v>
          </cell>
        </row>
        <row r="42">
          <cell r="B42">
            <v>9052</v>
          </cell>
          <cell r="C42" t="str">
            <v>MOTI GANJ</v>
          </cell>
          <cell r="D42" t="str">
            <v>Gonda</v>
          </cell>
          <cell r="E42" t="str">
            <v>Gonda</v>
          </cell>
          <cell r="F42" t="str">
            <v>R</v>
          </cell>
          <cell r="G42">
            <v>29655</v>
          </cell>
        </row>
        <row r="43">
          <cell r="B43">
            <v>9053</v>
          </cell>
          <cell r="C43" t="str">
            <v>ATA PARASPUR</v>
          </cell>
          <cell r="D43" t="str">
            <v>Gonda</v>
          </cell>
          <cell r="E43" t="str">
            <v>Gonda</v>
          </cell>
          <cell r="F43" t="str">
            <v>SU</v>
          </cell>
          <cell r="G43" t="str">
            <v>17/10/81</v>
          </cell>
        </row>
        <row r="44">
          <cell r="B44">
            <v>9054</v>
          </cell>
          <cell r="C44" t="str">
            <v>KHORHANSA</v>
          </cell>
          <cell r="D44" t="str">
            <v>Gonda</v>
          </cell>
          <cell r="E44" t="str">
            <v>Gonda</v>
          </cell>
          <cell r="F44" t="str">
            <v>R</v>
          </cell>
          <cell r="G44" t="str">
            <v>30/12/81</v>
          </cell>
        </row>
        <row r="45">
          <cell r="B45">
            <v>9055</v>
          </cell>
          <cell r="C45" t="str">
            <v>KHARGU PUR IMILIYA</v>
          </cell>
          <cell r="D45" t="str">
            <v>Gonda</v>
          </cell>
          <cell r="E45" t="str">
            <v>Gonda</v>
          </cell>
          <cell r="F45" t="str">
            <v>R</v>
          </cell>
          <cell r="G45" t="str">
            <v>20/03/82</v>
          </cell>
        </row>
        <row r="46">
          <cell r="B46">
            <v>9056</v>
          </cell>
          <cell r="C46" t="str">
            <v>SAKROURA</v>
          </cell>
          <cell r="D46" t="str">
            <v>Gonda</v>
          </cell>
          <cell r="E46" t="str">
            <v>Gonda</v>
          </cell>
          <cell r="F46" t="str">
            <v>R</v>
          </cell>
          <cell r="G46" t="str">
            <v>25/03/82</v>
          </cell>
        </row>
        <row r="47">
          <cell r="B47">
            <v>9057</v>
          </cell>
          <cell r="C47" t="str">
            <v>TIKRI RAGHURAJNAGAR</v>
          </cell>
          <cell r="D47" t="str">
            <v>Gonda</v>
          </cell>
          <cell r="E47" t="str">
            <v>Gonda</v>
          </cell>
          <cell r="F47" t="str">
            <v>R</v>
          </cell>
          <cell r="G47" t="str">
            <v>22/06/82</v>
          </cell>
        </row>
        <row r="48">
          <cell r="B48">
            <v>9058</v>
          </cell>
          <cell r="C48" t="str">
            <v>UMARIBEGAMGANJ</v>
          </cell>
          <cell r="D48" t="str">
            <v>Gonda</v>
          </cell>
          <cell r="E48" t="str">
            <v>Gonda</v>
          </cell>
          <cell r="F48" t="str">
            <v>SU</v>
          </cell>
          <cell r="G48" t="str">
            <v>25/06/82</v>
          </cell>
        </row>
        <row r="49">
          <cell r="B49">
            <v>9059</v>
          </cell>
          <cell r="C49" t="str">
            <v>BANGAI KAURIA</v>
          </cell>
          <cell r="D49" t="str">
            <v>Gonda</v>
          </cell>
          <cell r="E49" t="str">
            <v>Gonda</v>
          </cell>
          <cell r="F49" t="str">
            <v>R</v>
          </cell>
          <cell r="G49" t="str">
            <v>28/06/82</v>
          </cell>
        </row>
        <row r="50">
          <cell r="B50">
            <v>9060</v>
          </cell>
          <cell r="C50" t="str">
            <v>MACCHALIGAON</v>
          </cell>
          <cell r="D50" t="str">
            <v>Gonda</v>
          </cell>
          <cell r="E50" t="str">
            <v>Gonda</v>
          </cell>
          <cell r="F50" t="str">
            <v>R</v>
          </cell>
          <cell r="G50">
            <v>30292</v>
          </cell>
        </row>
        <row r="51">
          <cell r="B51">
            <v>9061</v>
          </cell>
          <cell r="C51" t="str">
            <v>BELSOR</v>
          </cell>
          <cell r="D51" t="str">
            <v>Gonda</v>
          </cell>
          <cell r="E51" t="str">
            <v>Gonda</v>
          </cell>
          <cell r="F51" t="str">
            <v>SU</v>
          </cell>
          <cell r="G51" t="str">
            <v>24/11/82</v>
          </cell>
        </row>
        <row r="52">
          <cell r="B52">
            <v>9062</v>
          </cell>
          <cell r="C52" t="str">
            <v>DUBHA BAJAR</v>
          </cell>
          <cell r="D52" t="str">
            <v>Gonda</v>
          </cell>
          <cell r="E52" t="str">
            <v>Gonda</v>
          </cell>
          <cell r="F52" t="str">
            <v>R</v>
          </cell>
          <cell r="G52" t="str">
            <v>24/11/82</v>
          </cell>
        </row>
        <row r="53">
          <cell r="B53">
            <v>9063</v>
          </cell>
          <cell r="C53" t="str">
            <v>DURJAN PUR GHAT</v>
          </cell>
          <cell r="D53" t="str">
            <v>Gonda</v>
          </cell>
          <cell r="E53" t="str">
            <v>Gonda</v>
          </cell>
          <cell r="F53" t="str">
            <v>R</v>
          </cell>
          <cell r="G53" t="str">
            <v>30/12/82</v>
          </cell>
        </row>
        <row r="54">
          <cell r="B54">
            <v>9064</v>
          </cell>
          <cell r="C54" t="str">
            <v>SRINAGAR BABAGANJ</v>
          </cell>
          <cell r="D54" t="str">
            <v>Gonda</v>
          </cell>
          <cell r="E54" t="str">
            <v>Gonda</v>
          </cell>
          <cell r="F54" t="str">
            <v>R</v>
          </cell>
          <cell r="G54">
            <v>30561</v>
          </cell>
        </row>
        <row r="55">
          <cell r="B55">
            <v>9065</v>
          </cell>
          <cell r="C55" t="str">
            <v>TEORASI</v>
          </cell>
          <cell r="D55" t="str">
            <v>Gonda</v>
          </cell>
          <cell r="E55" t="str">
            <v>Gonda</v>
          </cell>
          <cell r="F55" t="str">
            <v>R</v>
          </cell>
          <cell r="G55">
            <v>30653</v>
          </cell>
        </row>
        <row r="56">
          <cell r="B56">
            <v>9066</v>
          </cell>
          <cell r="C56" t="str">
            <v>AMDAHI</v>
          </cell>
          <cell r="D56" t="str">
            <v>Gonda</v>
          </cell>
          <cell r="E56" t="str">
            <v>Gonda</v>
          </cell>
          <cell r="F56" t="str">
            <v>R</v>
          </cell>
          <cell r="G56" t="str">
            <v>14/03/83</v>
          </cell>
        </row>
        <row r="57">
          <cell r="B57">
            <v>9067</v>
          </cell>
          <cell r="C57" t="str">
            <v>DHANEY PUR</v>
          </cell>
          <cell r="D57" t="str">
            <v>Gonda</v>
          </cell>
          <cell r="E57" t="str">
            <v>Gonda</v>
          </cell>
          <cell r="F57" t="str">
            <v>SU</v>
          </cell>
          <cell r="G57" t="str">
            <v>18/03/83</v>
          </cell>
        </row>
        <row r="58">
          <cell r="B58">
            <v>9068</v>
          </cell>
          <cell r="C58" t="str">
            <v>S.N.CHAPIYA</v>
          </cell>
          <cell r="D58" t="str">
            <v>Gonda</v>
          </cell>
          <cell r="E58" t="str">
            <v>Gonda</v>
          </cell>
          <cell r="F58" t="str">
            <v>R</v>
          </cell>
          <cell r="G58" t="str">
            <v>14/05/83</v>
          </cell>
        </row>
        <row r="59">
          <cell r="B59">
            <v>9069</v>
          </cell>
          <cell r="C59" t="str">
            <v>KATRA BHOGCHAND</v>
          </cell>
          <cell r="D59" t="str">
            <v>Gonda</v>
          </cell>
          <cell r="E59" t="str">
            <v>Gonda</v>
          </cell>
          <cell r="F59" t="str">
            <v>R</v>
          </cell>
          <cell r="G59" t="str">
            <v>18/05/83</v>
          </cell>
        </row>
        <row r="60">
          <cell r="B60">
            <v>9070</v>
          </cell>
          <cell r="C60" t="str">
            <v>SUBHAG PUR</v>
          </cell>
          <cell r="D60" t="str">
            <v>Gonda</v>
          </cell>
          <cell r="E60" t="str">
            <v>Gonda</v>
          </cell>
          <cell r="F60" t="str">
            <v>R</v>
          </cell>
          <cell r="G60" t="str">
            <v>21/05/83</v>
          </cell>
        </row>
        <row r="61">
          <cell r="B61">
            <v>9071</v>
          </cell>
          <cell r="C61" t="str">
            <v>KHUNDAREY</v>
          </cell>
          <cell r="D61" t="str">
            <v>Gonda</v>
          </cell>
          <cell r="E61" t="str">
            <v>Gonda</v>
          </cell>
          <cell r="F61" t="str">
            <v>R</v>
          </cell>
          <cell r="G61">
            <v>30627</v>
          </cell>
        </row>
        <row r="62">
          <cell r="B62">
            <v>9072</v>
          </cell>
          <cell r="C62" t="str">
            <v>PAHARAPUR</v>
          </cell>
          <cell r="D62" t="str">
            <v>Gonda</v>
          </cell>
          <cell r="E62" t="str">
            <v>Gonda</v>
          </cell>
          <cell r="F62" t="str">
            <v>R</v>
          </cell>
          <cell r="G62" t="str">
            <v>19/08/83</v>
          </cell>
        </row>
        <row r="63">
          <cell r="B63">
            <v>9073</v>
          </cell>
          <cell r="C63" t="str">
            <v>MEHNAUN</v>
          </cell>
          <cell r="D63" t="str">
            <v>Gonda</v>
          </cell>
          <cell r="E63" t="str">
            <v>Gonda</v>
          </cell>
          <cell r="F63" t="str">
            <v>R</v>
          </cell>
          <cell r="G63">
            <v>30538</v>
          </cell>
        </row>
        <row r="64">
          <cell r="B64">
            <v>9074</v>
          </cell>
          <cell r="C64" t="str">
            <v>MADHOPUR</v>
          </cell>
          <cell r="D64" t="str">
            <v>Gonda</v>
          </cell>
          <cell r="E64" t="str">
            <v>Gonda</v>
          </cell>
          <cell r="F64" t="str">
            <v>R</v>
          </cell>
          <cell r="G64">
            <v>30599</v>
          </cell>
        </row>
        <row r="65">
          <cell r="B65">
            <v>9075</v>
          </cell>
          <cell r="C65" t="str">
            <v>ITIYATHOK</v>
          </cell>
          <cell r="D65" t="str">
            <v>Gonda</v>
          </cell>
          <cell r="E65" t="str">
            <v>Gonda</v>
          </cell>
          <cell r="F65" t="str">
            <v>R</v>
          </cell>
          <cell r="G65" t="str">
            <v>15/11/83</v>
          </cell>
        </row>
        <row r="66">
          <cell r="B66">
            <v>9076</v>
          </cell>
          <cell r="C66" t="str">
            <v>BHAMBHUWA</v>
          </cell>
          <cell r="D66" t="str">
            <v>Gonda</v>
          </cell>
          <cell r="E66" t="str">
            <v>Gonda</v>
          </cell>
          <cell r="F66" t="str">
            <v>R</v>
          </cell>
          <cell r="G66" t="str">
            <v>13/01/84</v>
          </cell>
        </row>
        <row r="67">
          <cell r="B67">
            <v>9077</v>
          </cell>
          <cell r="C67" t="str">
            <v>JIGNA</v>
          </cell>
          <cell r="D67" t="str">
            <v>Gonda</v>
          </cell>
          <cell r="E67" t="str">
            <v>Gonda</v>
          </cell>
          <cell r="F67" t="str">
            <v>R</v>
          </cell>
          <cell r="G67" t="str">
            <v>14/01/84</v>
          </cell>
        </row>
        <row r="68">
          <cell r="B68">
            <v>9078</v>
          </cell>
          <cell r="C68" t="str">
            <v>KATRA BAZAR</v>
          </cell>
          <cell r="D68" t="str">
            <v>Gonda</v>
          </cell>
          <cell r="E68" t="str">
            <v>Gonda</v>
          </cell>
          <cell r="F68" t="str">
            <v>R</v>
          </cell>
          <cell r="G68" t="str">
            <v>28/03/84</v>
          </cell>
        </row>
        <row r="69">
          <cell r="B69">
            <v>9079</v>
          </cell>
          <cell r="C69" t="str">
            <v>BABHNAN</v>
          </cell>
          <cell r="D69" t="str">
            <v>Gonda</v>
          </cell>
          <cell r="E69" t="str">
            <v>Gonda</v>
          </cell>
          <cell r="F69" t="str">
            <v>R</v>
          </cell>
          <cell r="G69" t="str">
            <v>30/07/84</v>
          </cell>
        </row>
        <row r="70">
          <cell r="B70">
            <v>9080</v>
          </cell>
          <cell r="C70" t="str">
            <v>K.N.GRANT</v>
          </cell>
          <cell r="D70" t="str">
            <v>Gonda</v>
          </cell>
          <cell r="E70" t="str">
            <v>Gonda</v>
          </cell>
          <cell r="F70" t="str">
            <v>SU</v>
          </cell>
          <cell r="G70" t="str">
            <v>16/08/84</v>
          </cell>
        </row>
        <row r="71">
          <cell r="B71">
            <v>9081</v>
          </cell>
          <cell r="C71" t="str">
            <v>HATHIYAGARH</v>
          </cell>
          <cell r="D71" t="str">
            <v>Gonda</v>
          </cell>
          <cell r="E71" t="str">
            <v>Gonda</v>
          </cell>
          <cell r="F71" t="str">
            <v>R</v>
          </cell>
          <cell r="G71" t="str">
            <v>22/11/84</v>
          </cell>
        </row>
        <row r="72">
          <cell r="B72">
            <v>9082</v>
          </cell>
          <cell r="C72" t="str">
            <v>PASKA</v>
          </cell>
          <cell r="D72" t="str">
            <v>Gonda</v>
          </cell>
          <cell r="E72" t="str">
            <v>Gonda</v>
          </cell>
          <cell r="F72" t="str">
            <v>SU</v>
          </cell>
          <cell r="G72" t="str">
            <v>26/12/84</v>
          </cell>
        </row>
        <row r="73">
          <cell r="B73">
            <v>9083</v>
          </cell>
          <cell r="C73" t="str">
            <v>KOOK NAGAR GRANT</v>
          </cell>
          <cell r="D73" t="str">
            <v>Gonda</v>
          </cell>
          <cell r="E73" t="str">
            <v>Gonda</v>
          </cell>
          <cell r="F73" t="str">
            <v>SU</v>
          </cell>
          <cell r="G73" t="str">
            <v>30/01/85</v>
          </cell>
        </row>
        <row r="74">
          <cell r="B74">
            <v>9084</v>
          </cell>
          <cell r="C74" t="str">
            <v>COLONEL GANJ</v>
          </cell>
          <cell r="D74" t="str">
            <v>Gonda</v>
          </cell>
          <cell r="E74" t="str">
            <v>Gonda</v>
          </cell>
          <cell r="F74" t="str">
            <v>SU</v>
          </cell>
          <cell r="G74" t="str">
            <v>22/03/85</v>
          </cell>
        </row>
        <row r="75">
          <cell r="B75">
            <v>9085</v>
          </cell>
          <cell r="C75" t="str">
            <v>JHILAHI</v>
          </cell>
          <cell r="D75" t="str">
            <v>Gonda</v>
          </cell>
          <cell r="E75" t="str">
            <v>Gonda</v>
          </cell>
          <cell r="F75" t="str">
            <v>R</v>
          </cell>
          <cell r="G75" t="str">
            <v>22/03/85</v>
          </cell>
        </row>
        <row r="76">
          <cell r="B76">
            <v>9086</v>
          </cell>
          <cell r="C76" t="str">
            <v>BALESHWARGANJ BAZAR</v>
          </cell>
          <cell r="D76" t="str">
            <v>Gonda</v>
          </cell>
          <cell r="E76" t="str">
            <v>Gonda</v>
          </cell>
          <cell r="F76" t="str">
            <v>R</v>
          </cell>
          <cell r="G76" t="str">
            <v>22/03/85</v>
          </cell>
        </row>
        <row r="77">
          <cell r="B77">
            <v>9087</v>
          </cell>
          <cell r="C77" t="str">
            <v>DHOREYA PUR (TARAB GANJ)</v>
          </cell>
          <cell r="D77" t="str">
            <v>Gonda</v>
          </cell>
          <cell r="E77" t="str">
            <v>Gonda</v>
          </cell>
          <cell r="F77" t="str">
            <v>R</v>
          </cell>
          <cell r="G77" t="str">
            <v>26/03/85</v>
          </cell>
        </row>
        <row r="78">
          <cell r="B78">
            <v>9088</v>
          </cell>
          <cell r="C78" t="str">
            <v>CHOWK GANDA</v>
          </cell>
          <cell r="D78" t="str">
            <v>Gonda</v>
          </cell>
          <cell r="E78" t="str">
            <v>Gonda</v>
          </cell>
          <cell r="F78" t="str">
            <v>U</v>
          </cell>
          <cell r="G78" t="str">
            <v>26/03/85</v>
          </cell>
        </row>
        <row r="79">
          <cell r="B79">
            <v>9089</v>
          </cell>
          <cell r="C79" t="str">
            <v>NAWAB GANJ</v>
          </cell>
          <cell r="D79" t="str">
            <v>Gonda</v>
          </cell>
          <cell r="E79" t="str">
            <v>Gonda</v>
          </cell>
          <cell r="F79" t="str">
            <v>SU</v>
          </cell>
          <cell r="G79">
            <v>31390</v>
          </cell>
        </row>
        <row r="80">
          <cell r="B80">
            <v>9090</v>
          </cell>
          <cell r="C80" t="str">
            <v>MANKA PUR</v>
          </cell>
          <cell r="D80" t="str">
            <v>Gonda</v>
          </cell>
          <cell r="E80" t="str">
            <v>Gonda</v>
          </cell>
          <cell r="F80" t="str">
            <v>R</v>
          </cell>
          <cell r="G80" t="str">
            <v>27/09/85</v>
          </cell>
        </row>
        <row r="81">
          <cell r="B81">
            <v>9091</v>
          </cell>
          <cell r="C81" t="str">
            <v>MAHRAJ GANJ</v>
          </cell>
          <cell r="D81" t="str">
            <v>Gonda</v>
          </cell>
          <cell r="E81" t="str">
            <v>Gonda</v>
          </cell>
          <cell r="F81" t="str">
            <v>R</v>
          </cell>
          <cell r="G81" t="str">
            <v>28/09/85</v>
          </cell>
        </row>
        <row r="82">
          <cell r="B82">
            <v>9092</v>
          </cell>
          <cell r="C82" t="str">
            <v>DARJI KUWAN</v>
          </cell>
          <cell r="D82" t="str">
            <v>Gonda</v>
          </cell>
          <cell r="E82" t="str">
            <v>Gonda</v>
          </cell>
          <cell r="F82" t="str">
            <v>R</v>
          </cell>
          <cell r="G82" t="str">
            <v>23/06/87</v>
          </cell>
        </row>
        <row r="83">
          <cell r="B83">
            <v>9093</v>
          </cell>
          <cell r="C83" t="str">
            <v>CHACHARI</v>
          </cell>
          <cell r="D83" t="str">
            <v>Gonda</v>
          </cell>
          <cell r="E83" t="str">
            <v>Gonda</v>
          </cell>
          <cell r="F83" t="str">
            <v>R</v>
          </cell>
          <cell r="G83" t="str">
            <v>29/06/87</v>
          </cell>
        </row>
        <row r="84">
          <cell r="B84">
            <v>9094</v>
          </cell>
          <cell r="C84" t="str">
            <v>ARYA NAGAR</v>
          </cell>
          <cell r="D84" t="str">
            <v>Gonda</v>
          </cell>
          <cell r="E84" t="str">
            <v>Gonda</v>
          </cell>
          <cell r="F84" t="str">
            <v>R</v>
          </cell>
          <cell r="G84" t="str">
            <v>31/07/99</v>
          </cell>
        </row>
        <row r="85">
          <cell r="B85">
            <v>9095</v>
          </cell>
          <cell r="C85" t="str">
            <v>MASKANWA</v>
          </cell>
          <cell r="D85" t="str">
            <v>Gonda</v>
          </cell>
          <cell r="E85" t="str">
            <v>Gonda</v>
          </cell>
          <cell r="F85" t="str">
            <v>R</v>
          </cell>
          <cell r="G85">
            <v>36319</v>
          </cell>
        </row>
        <row r="86">
          <cell r="B86">
            <v>9096</v>
          </cell>
          <cell r="C86" t="str">
            <v>WAZIRGANJ(GONDA)</v>
          </cell>
          <cell r="D86" t="str">
            <v>Gonda</v>
          </cell>
          <cell r="E86" t="str">
            <v>Gonda</v>
          </cell>
          <cell r="F86" t="str">
            <v>R</v>
          </cell>
          <cell r="G86" t="str">
            <v>14/10/00</v>
          </cell>
        </row>
        <row r="87">
          <cell r="B87">
            <v>9097</v>
          </cell>
          <cell r="C87" t="str">
            <v>BALPUR</v>
          </cell>
          <cell r="D87" t="str">
            <v>Gonda</v>
          </cell>
          <cell r="E87" t="str">
            <v>Gonda</v>
          </cell>
          <cell r="F87" t="str">
            <v>R</v>
          </cell>
          <cell r="G87" t="str">
            <v>18/09/01</v>
          </cell>
        </row>
        <row r="88">
          <cell r="B88">
            <v>9098</v>
          </cell>
          <cell r="C88" t="str">
            <v>NINDURA</v>
          </cell>
          <cell r="D88" t="str">
            <v>Gonda</v>
          </cell>
          <cell r="E88" t="str">
            <v>Gonda</v>
          </cell>
          <cell r="F88" t="str">
            <v>R</v>
          </cell>
          <cell r="G88">
            <v>39546</v>
          </cell>
        </row>
        <row r="89">
          <cell r="B89">
            <v>9099</v>
          </cell>
          <cell r="C89" t="str">
            <v>KUDASAN</v>
          </cell>
          <cell r="D89" t="str">
            <v>Gonda</v>
          </cell>
          <cell r="E89" t="str">
            <v>Gonda</v>
          </cell>
          <cell r="F89" t="str">
            <v>R</v>
          </cell>
          <cell r="G89">
            <v>39576</v>
          </cell>
        </row>
        <row r="90">
          <cell r="B90">
            <v>9100</v>
          </cell>
          <cell r="C90" t="str">
            <v>GIRD GONDA</v>
          </cell>
          <cell r="D90" t="str">
            <v>Gonda</v>
          </cell>
          <cell r="E90" t="str">
            <v>Gonda</v>
          </cell>
          <cell r="F90" t="str">
            <v>SU</v>
          </cell>
          <cell r="G90" t="str">
            <v>28/03/12</v>
          </cell>
        </row>
        <row r="91">
          <cell r="B91">
            <v>9101</v>
          </cell>
          <cell r="C91" t="str">
            <v>ANCHROOKALA</v>
          </cell>
          <cell r="D91" t="str">
            <v>Ghaziabad</v>
          </cell>
          <cell r="E91" t="str">
            <v>Bulandsahar</v>
          </cell>
          <cell r="F91" t="str">
            <v>R</v>
          </cell>
          <cell r="G91" t="str">
            <v>21/11/88</v>
          </cell>
        </row>
        <row r="92">
          <cell r="B92">
            <v>9102</v>
          </cell>
          <cell r="C92" t="str">
            <v>BUGRASI</v>
          </cell>
          <cell r="D92" t="str">
            <v>Ghaziabad</v>
          </cell>
          <cell r="E92" t="str">
            <v>Bulandsahar</v>
          </cell>
          <cell r="F92" t="str">
            <v>SU</v>
          </cell>
          <cell r="G92" t="str">
            <v>23/09/88</v>
          </cell>
        </row>
        <row r="93">
          <cell r="B93">
            <v>9103</v>
          </cell>
          <cell r="C93" t="str">
            <v>BULANDSHAHR</v>
          </cell>
          <cell r="D93" t="str">
            <v>Ghaziabad</v>
          </cell>
          <cell r="E93" t="str">
            <v>Bulandsahar</v>
          </cell>
          <cell r="F93" t="str">
            <v>U</v>
          </cell>
          <cell r="G93" t="str">
            <v>27/09/91</v>
          </cell>
        </row>
        <row r="94">
          <cell r="B94">
            <v>9104</v>
          </cell>
          <cell r="C94" t="str">
            <v>CHOLA</v>
          </cell>
          <cell r="D94" t="str">
            <v>Ghaziabad</v>
          </cell>
          <cell r="E94" t="str">
            <v>Bulandsahar</v>
          </cell>
          <cell r="F94" t="str">
            <v>R</v>
          </cell>
          <cell r="G94" t="str">
            <v>30/11/88</v>
          </cell>
        </row>
        <row r="95">
          <cell r="B95">
            <v>9105</v>
          </cell>
          <cell r="C95" t="str">
            <v>DHRAUN</v>
          </cell>
          <cell r="D95" t="str">
            <v>Ghaziabad</v>
          </cell>
          <cell r="E95" t="str">
            <v>Bulandsahar</v>
          </cell>
          <cell r="F95" t="str">
            <v>R</v>
          </cell>
          <cell r="G95">
            <v>32488</v>
          </cell>
        </row>
        <row r="96">
          <cell r="B96">
            <v>9106</v>
          </cell>
          <cell r="C96" t="str">
            <v>MALAGARH</v>
          </cell>
          <cell r="D96" t="str">
            <v>Ghaziabad</v>
          </cell>
          <cell r="E96" t="str">
            <v>Bulandsahar</v>
          </cell>
          <cell r="F96" t="str">
            <v>R</v>
          </cell>
          <cell r="G96">
            <v>32336</v>
          </cell>
        </row>
        <row r="97">
          <cell r="B97">
            <v>9107</v>
          </cell>
          <cell r="C97" t="str">
            <v>MURADPUR</v>
          </cell>
          <cell r="D97" t="str">
            <v>Ghaziabad</v>
          </cell>
          <cell r="E97" t="str">
            <v>Bulandsahar</v>
          </cell>
          <cell r="F97" t="str">
            <v>R</v>
          </cell>
          <cell r="G97" t="str">
            <v>14/12/89</v>
          </cell>
        </row>
        <row r="98">
          <cell r="B98">
            <v>9108</v>
          </cell>
          <cell r="C98" t="str">
            <v>SHIWALI</v>
          </cell>
          <cell r="D98" t="str">
            <v>Ghaziabad</v>
          </cell>
          <cell r="E98" t="str">
            <v>Bulandsahar</v>
          </cell>
          <cell r="F98" t="str">
            <v>R</v>
          </cell>
          <cell r="G98">
            <v>32185</v>
          </cell>
        </row>
        <row r="99">
          <cell r="B99">
            <v>9109</v>
          </cell>
          <cell r="C99" t="str">
            <v>SIYANA</v>
          </cell>
          <cell r="D99" t="str">
            <v>Ghaziabad</v>
          </cell>
          <cell r="E99" t="str">
            <v>Bulandsahar</v>
          </cell>
          <cell r="F99" t="str">
            <v>SU</v>
          </cell>
          <cell r="G99">
            <v>32851</v>
          </cell>
        </row>
        <row r="100">
          <cell r="B100">
            <v>9110</v>
          </cell>
          <cell r="C100" t="str">
            <v>TITOTA</v>
          </cell>
          <cell r="D100" t="str">
            <v>Ghaziabad</v>
          </cell>
          <cell r="E100" t="str">
            <v>Bulandsahar</v>
          </cell>
          <cell r="F100" t="str">
            <v>R</v>
          </cell>
          <cell r="G100" t="str">
            <v>30/03/90</v>
          </cell>
        </row>
        <row r="101">
          <cell r="B101">
            <v>9111</v>
          </cell>
          <cell r="C101" t="str">
            <v>MOHANA</v>
          </cell>
          <cell r="D101" t="str">
            <v>Ghaziabad</v>
          </cell>
          <cell r="E101" t="str">
            <v>Bulandsahar</v>
          </cell>
          <cell r="F101" t="str">
            <v>R</v>
          </cell>
          <cell r="G101" t="str">
            <v>24.01.14</v>
          </cell>
        </row>
        <row r="102">
          <cell r="B102">
            <v>9112</v>
          </cell>
          <cell r="C102" t="str">
            <v>KHURJA</v>
          </cell>
          <cell r="D102" t="str">
            <v>Ghaziabad</v>
          </cell>
          <cell r="E102" t="str">
            <v>Bulandsahar</v>
          </cell>
          <cell r="F102" t="str">
            <v>U</v>
          </cell>
          <cell r="G102" t="str">
            <v>10.06.17</v>
          </cell>
        </row>
        <row r="103">
          <cell r="B103">
            <v>9121</v>
          </cell>
          <cell r="C103" t="str">
            <v>ATRAULI</v>
          </cell>
          <cell r="D103" t="str">
            <v>Ghaziabad</v>
          </cell>
          <cell r="E103" t="str">
            <v>Ghaziabad</v>
          </cell>
          <cell r="F103" t="str">
            <v>R</v>
          </cell>
          <cell r="G103" t="str">
            <v>30/12/87</v>
          </cell>
        </row>
        <row r="104">
          <cell r="B104">
            <v>9122</v>
          </cell>
          <cell r="C104" t="str">
            <v>DHANA</v>
          </cell>
          <cell r="D104" t="str">
            <v>Ghaziabad</v>
          </cell>
          <cell r="E104" t="str">
            <v>Hapur</v>
          </cell>
          <cell r="F104" t="str">
            <v>R</v>
          </cell>
          <cell r="G104" t="str">
            <v>19/09/88</v>
          </cell>
        </row>
        <row r="105">
          <cell r="B105">
            <v>9123</v>
          </cell>
          <cell r="C105" t="str">
            <v>DOOHRI</v>
          </cell>
          <cell r="D105" t="str">
            <v>Ghaziabad</v>
          </cell>
          <cell r="E105" t="str">
            <v>Hapur</v>
          </cell>
          <cell r="F105" t="str">
            <v>R</v>
          </cell>
          <cell r="G105" t="str">
            <v>30/12/87</v>
          </cell>
        </row>
        <row r="106">
          <cell r="B106">
            <v>9124</v>
          </cell>
          <cell r="C106" t="str">
            <v>KANIYA</v>
          </cell>
          <cell r="D106" t="str">
            <v>Ghaziabad</v>
          </cell>
          <cell r="E106" t="str">
            <v>Hapur</v>
          </cell>
          <cell r="F106" t="str">
            <v>R</v>
          </cell>
          <cell r="G106" t="str">
            <v>16/03/89</v>
          </cell>
        </row>
        <row r="107">
          <cell r="B107">
            <v>9125</v>
          </cell>
          <cell r="C107" t="str">
            <v>K. R. CHOPLA</v>
          </cell>
          <cell r="D107" t="str">
            <v>Ghaziabad</v>
          </cell>
          <cell r="E107" t="str">
            <v>Hapur</v>
          </cell>
          <cell r="F107" t="str">
            <v>R</v>
          </cell>
          <cell r="G107">
            <v>32204</v>
          </cell>
        </row>
        <row r="108">
          <cell r="B108">
            <v>9126</v>
          </cell>
          <cell r="C108" t="str">
            <v>LOOHARI</v>
          </cell>
          <cell r="D108" t="str">
            <v>Ghaziabad</v>
          </cell>
          <cell r="E108" t="str">
            <v>Hapur</v>
          </cell>
          <cell r="F108" t="str">
            <v>R</v>
          </cell>
          <cell r="G108" t="str">
            <v>17/09/88</v>
          </cell>
        </row>
        <row r="109">
          <cell r="B109">
            <v>9127</v>
          </cell>
          <cell r="C109" t="str">
            <v>MEERPUR KALAN</v>
          </cell>
          <cell r="D109" t="str">
            <v>Ghaziabad</v>
          </cell>
          <cell r="E109" t="str">
            <v>Hapur</v>
          </cell>
          <cell r="F109" t="str">
            <v>R</v>
          </cell>
          <cell r="G109" t="str">
            <v>17/12/89</v>
          </cell>
        </row>
        <row r="110">
          <cell r="B110">
            <v>9128</v>
          </cell>
          <cell r="C110" t="str">
            <v>RAJNAGAR-GHAZIABAD</v>
          </cell>
          <cell r="D110" t="str">
            <v>Ghaziabad</v>
          </cell>
          <cell r="E110" t="str">
            <v>Ghaziabad</v>
          </cell>
          <cell r="F110" t="str">
            <v>MP</v>
          </cell>
          <cell r="G110" t="str">
            <v>28/03/87</v>
          </cell>
        </row>
        <row r="111">
          <cell r="B111">
            <v>9129</v>
          </cell>
          <cell r="C111" t="str">
            <v>SAIDPUR(GZBD)</v>
          </cell>
          <cell r="D111" t="str">
            <v>Ghaziabad</v>
          </cell>
          <cell r="E111" t="str">
            <v>Hapur</v>
          </cell>
          <cell r="F111" t="str">
            <v>R</v>
          </cell>
          <cell r="G111">
            <v>32273</v>
          </cell>
        </row>
        <row r="112">
          <cell r="B112">
            <v>9130</v>
          </cell>
          <cell r="C112" t="str">
            <v>SIRODHAN</v>
          </cell>
          <cell r="D112" t="str">
            <v>Ghaziabad</v>
          </cell>
          <cell r="E112" t="str">
            <v>Hapur</v>
          </cell>
          <cell r="F112" t="str">
            <v>R</v>
          </cell>
          <cell r="G112" t="str">
            <v>30/08/88</v>
          </cell>
        </row>
        <row r="113">
          <cell r="B113">
            <v>9131</v>
          </cell>
          <cell r="C113" t="str">
            <v>UBARPUR</v>
          </cell>
          <cell r="D113" t="str">
            <v>Ghaziabad</v>
          </cell>
          <cell r="E113" t="str">
            <v>Hapur</v>
          </cell>
          <cell r="F113" t="str">
            <v>R</v>
          </cell>
          <cell r="G113" t="str">
            <v>30/08/88</v>
          </cell>
        </row>
        <row r="114">
          <cell r="B114">
            <v>9132</v>
          </cell>
          <cell r="C114" t="str">
            <v>DOONDAHERA</v>
          </cell>
          <cell r="D114" t="str">
            <v>Ghaziabad</v>
          </cell>
          <cell r="E114" t="str">
            <v>Ghaziabad</v>
          </cell>
          <cell r="F114" t="str">
            <v>MP</v>
          </cell>
          <cell r="G114" t="str">
            <v>17/02/12</v>
          </cell>
        </row>
        <row r="115">
          <cell r="B115">
            <v>9133</v>
          </cell>
          <cell r="C115" t="str">
            <v>SAHIBABAD</v>
          </cell>
          <cell r="D115" t="str">
            <v>Ghaziabad</v>
          </cell>
          <cell r="E115" t="str">
            <v>Ghaziabad</v>
          </cell>
          <cell r="F115" t="str">
            <v>MP</v>
          </cell>
          <cell r="G115">
            <v>39546</v>
          </cell>
        </row>
        <row r="116">
          <cell r="B116">
            <v>9134</v>
          </cell>
          <cell r="C116" t="str">
            <v>INDIRAPURAM</v>
          </cell>
          <cell r="D116" t="str">
            <v>Ghaziabad</v>
          </cell>
          <cell r="E116" t="str">
            <v>Ghaziabad</v>
          </cell>
          <cell r="F116" t="str">
            <v>MP</v>
          </cell>
          <cell r="G116">
            <v>40119</v>
          </cell>
        </row>
        <row r="117">
          <cell r="B117">
            <v>9135</v>
          </cell>
          <cell r="C117" t="str">
            <v>VIJAYNAGAR</v>
          </cell>
          <cell r="D117" t="str">
            <v>Ghaziabad</v>
          </cell>
          <cell r="E117" t="str">
            <v>Ghaziabad</v>
          </cell>
          <cell r="F117" t="str">
            <v>MP</v>
          </cell>
          <cell r="G117" t="str">
            <v>30/01/09</v>
          </cell>
        </row>
        <row r="118">
          <cell r="B118">
            <v>9136</v>
          </cell>
          <cell r="C118" t="str">
            <v>HAPUR</v>
          </cell>
          <cell r="D118" t="str">
            <v>Ghaziabad</v>
          </cell>
          <cell r="E118" t="str">
            <v>Hapur</v>
          </cell>
          <cell r="F118" t="str">
            <v>U</v>
          </cell>
          <cell r="G118" t="str">
            <v>31/03/11</v>
          </cell>
        </row>
        <row r="119">
          <cell r="B119">
            <v>9137</v>
          </cell>
          <cell r="C119" t="str">
            <v>BARODA SINHANI</v>
          </cell>
          <cell r="D119" t="str">
            <v>Ghaziabad</v>
          </cell>
          <cell r="E119" t="str">
            <v>Hapur</v>
          </cell>
          <cell r="F119" t="str">
            <v>R</v>
          </cell>
          <cell r="G119">
            <v>42011</v>
          </cell>
        </row>
        <row r="120">
          <cell r="B120">
            <v>9138</v>
          </cell>
          <cell r="C120" t="str">
            <v>JASROOPNAGAR GOYANA</v>
          </cell>
          <cell r="D120" t="str">
            <v>Ghaziabad</v>
          </cell>
          <cell r="E120" t="str">
            <v>Hapur</v>
          </cell>
          <cell r="F120" t="str">
            <v>R</v>
          </cell>
          <cell r="G120" t="str">
            <v>14/03/13</v>
          </cell>
        </row>
        <row r="121">
          <cell r="B121">
            <v>9139</v>
          </cell>
          <cell r="C121" t="str">
            <v>BEGAMABAD</v>
          </cell>
          <cell r="D121" t="str">
            <v>Ghaziabad</v>
          </cell>
          <cell r="E121" t="str">
            <v>GHAZIABAD</v>
          </cell>
          <cell r="F121" t="str">
            <v>SU</v>
          </cell>
          <cell r="G121" t="str">
            <v>27.12.14</v>
          </cell>
        </row>
        <row r="122">
          <cell r="B122">
            <v>9140</v>
          </cell>
          <cell r="C122" t="str">
            <v>NIWARI</v>
          </cell>
          <cell r="D122" t="str">
            <v>Ghaziabad</v>
          </cell>
          <cell r="E122" t="str">
            <v>GHAZIABAD</v>
          </cell>
          <cell r="F122" t="str">
            <v>R</v>
          </cell>
          <cell r="G122" t="str">
            <v>29.12.14</v>
          </cell>
        </row>
        <row r="123">
          <cell r="B123">
            <v>9141</v>
          </cell>
          <cell r="C123" t="str">
            <v>RANHERA</v>
          </cell>
          <cell r="D123" t="str">
            <v>Ghaziabad</v>
          </cell>
          <cell r="E123" t="str">
            <v>G.B. Nagar</v>
          </cell>
          <cell r="F123" t="str">
            <v>R</v>
          </cell>
          <cell r="G123" t="str">
            <v>21/09/88</v>
          </cell>
        </row>
        <row r="124">
          <cell r="B124">
            <v>9142</v>
          </cell>
          <cell r="C124" t="str">
            <v>DANKAUR</v>
          </cell>
          <cell r="D124" t="str">
            <v>Ghaziabad</v>
          </cell>
          <cell r="E124" t="str">
            <v>G.B. Nagar</v>
          </cell>
          <cell r="F124" t="str">
            <v>R</v>
          </cell>
          <cell r="G124" t="str">
            <v>31/03/11</v>
          </cell>
        </row>
        <row r="125">
          <cell r="B125">
            <v>9143</v>
          </cell>
          <cell r="C125" t="str">
            <v>DADRI</v>
          </cell>
          <cell r="D125" t="str">
            <v>Ghaziabad</v>
          </cell>
          <cell r="E125" t="str">
            <v>G.B. Nagar</v>
          </cell>
          <cell r="F125" t="str">
            <v>SU</v>
          </cell>
          <cell r="G125" t="str">
            <v>31/03/11</v>
          </cell>
        </row>
        <row r="126">
          <cell r="B126">
            <v>9144</v>
          </cell>
          <cell r="C126" t="str">
            <v>RABUPURA</v>
          </cell>
          <cell r="D126" t="str">
            <v>Ghaziabad</v>
          </cell>
          <cell r="E126" t="str">
            <v>G.B. Nagar</v>
          </cell>
          <cell r="F126" t="str">
            <v>SU</v>
          </cell>
          <cell r="G126">
            <v>40550</v>
          </cell>
        </row>
        <row r="127">
          <cell r="B127">
            <v>9145</v>
          </cell>
          <cell r="C127" t="str">
            <v>KHATNA DHEERKHERA</v>
          </cell>
          <cell r="D127" t="str">
            <v>Ghaziabad</v>
          </cell>
          <cell r="E127" t="str">
            <v>G.B. Nagar</v>
          </cell>
          <cell r="F127" t="str">
            <v>R</v>
          </cell>
          <cell r="G127" t="str">
            <v>31/03/11</v>
          </cell>
        </row>
        <row r="128">
          <cell r="B128">
            <v>9147</v>
          </cell>
          <cell r="C128" t="str">
            <v>MIRZA PUR</v>
          </cell>
          <cell r="D128" t="str">
            <v>Ghaziabad</v>
          </cell>
          <cell r="E128" t="str">
            <v>G.B. Nagar</v>
          </cell>
          <cell r="F128" t="str">
            <v>R</v>
          </cell>
          <cell r="G128" t="str">
            <v>31/03/11</v>
          </cell>
        </row>
        <row r="129">
          <cell r="B129">
            <v>9148</v>
          </cell>
          <cell r="C129" t="str">
            <v>DAYANAT PUR</v>
          </cell>
          <cell r="D129" t="str">
            <v>Ghaziabad</v>
          </cell>
          <cell r="E129" t="str">
            <v>G.B. Nagar</v>
          </cell>
          <cell r="F129" t="str">
            <v>R</v>
          </cell>
          <cell r="G129" t="str">
            <v>31/03/11</v>
          </cell>
        </row>
        <row r="130">
          <cell r="B130">
            <v>9149</v>
          </cell>
          <cell r="C130" t="str">
            <v>KULSERA</v>
          </cell>
          <cell r="D130" t="str">
            <v>Ghaziabad</v>
          </cell>
          <cell r="E130" t="str">
            <v>G.B. Nagar</v>
          </cell>
          <cell r="F130" t="str">
            <v>R</v>
          </cell>
          <cell r="G130">
            <v>40795</v>
          </cell>
        </row>
        <row r="131">
          <cell r="B131">
            <v>9150</v>
          </cell>
          <cell r="C131" t="str">
            <v>JEWAR</v>
          </cell>
          <cell r="D131" t="str">
            <v>Ghaziabad</v>
          </cell>
          <cell r="E131" t="str">
            <v>G.B. Nagar</v>
          </cell>
          <cell r="F131" t="str">
            <v>SU</v>
          </cell>
          <cell r="G131">
            <v>40550</v>
          </cell>
        </row>
        <row r="132">
          <cell r="B132">
            <v>9151</v>
          </cell>
          <cell r="C132" t="str">
            <v>MEERUT MAIN</v>
          </cell>
          <cell r="D132" t="str">
            <v>Ghaziabad</v>
          </cell>
          <cell r="E132" t="str">
            <v>Meerut</v>
          </cell>
          <cell r="F132" t="str">
            <v>MP</v>
          </cell>
          <cell r="G132" t="str">
            <v>25/05/07</v>
          </cell>
        </row>
        <row r="133">
          <cell r="B133">
            <v>9152</v>
          </cell>
          <cell r="C133" t="str">
            <v>MAWANA</v>
          </cell>
          <cell r="D133" t="str">
            <v>Ghaziabad</v>
          </cell>
          <cell r="E133" t="str">
            <v>Meerut</v>
          </cell>
          <cell r="F133" t="str">
            <v>SU</v>
          </cell>
          <cell r="G133" t="str">
            <v>27/01/10</v>
          </cell>
        </row>
        <row r="134">
          <cell r="B134">
            <v>9153</v>
          </cell>
          <cell r="C134" t="str">
            <v>RAKSHAPURAM</v>
          </cell>
          <cell r="D134" t="str">
            <v>Ghaziabad</v>
          </cell>
          <cell r="E134" t="str">
            <v>Meerut</v>
          </cell>
          <cell r="F134" t="str">
            <v>MP</v>
          </cell>
          <cell r="G134" t="str">
            <v>25.02.14</v>
          </cell>
        </row>
        <row r="135">
          <cell r="B135">
            <v>9154</v>
          </cell>
          <cell r="C135" t="str">
            <v>MADHAV PURAM</v>
          </cell>
          <cell r="D135" t="str">
            <v>Ghaziabad</v>
          </cell>
          <cell r="E135" t="str">
            <v>Meerut</v>
          </cell>
          <cell r="F135" t="str">
            <v>MP</v>
          </cell>
          <cell r="G135" t="str">
            <v>25.02.14</v>
          </cell>
        </row>
        <row r="136">
          <cell r="B136">
            <v>9155</v>
          </cell>
          <cell r="C136" t="str">
            <v>RAILWAY ROAD MEERUT</v>
          </cell>
          <cell r="D136" t="str">
            <v>Ghaziabad</v>
          </cell>
          <cell r="E136" t="str">
            <v>Meerut</v>
          </cell>
          <cell r="F136" t="str">
            <v>MP</v>
          </cell>
          <cell r="G136" t="str">
            <v>25.02.14</v>
          </cell>
        </row>
        <row r="137">
          <cell r="B137">
            <v>9156</v>
          </cell>
          <cell r="C137" t="str">
            <v>PALLAV PURAM</v>
          </cell>
          <cell r="D137" t="str">
            <v>Ghaziabad</v>
          </cell>
          <cell r="E137" t="str">
            <v>Meerut</v>
          </cell>
          <cell r="F137" t="str">
            <v>MP</v>
          </cell>
          <cell r="G137" t="str">
            <v>27/07/12</v>
          </cell>
        </row>
        <row r="138">
          <cell r="B138">
            <v>9157</v>
          </cell>
          <cell r="C138" t="str">
            <v>PARTAPUR</v>
          </cell>
          <cell r="D138" t="str">
            <v>Ghaziabad</v>
          </cell>
          <cell r="E138" t="str">
            <v>Meerut</v>
          </cell>
          <cell r="F138" t="str">
            <v>MP</v>
          </cell>
          <cell r="G138" t="str">
            <v>25.02.14</v>
          </cell>
        </row>
        <row r="139">
          <cell r="B139">
            <v>9158</v>
          </cell>
          <cell r="C139" t="str">
            <v>MACHARA</v>
          </cell>
          <cell r="D139" t="str">
            <v>Ghaziabad</v>
          </cell>
          <cell r="E139" t="str">
            <v>Meerut</v>
          </cell>
          <cell r="F139" t="str">
            <v>R</v>
          </cell>
          <cell r="G139">
            <v>40858</v>
          </cell>
        </row>
        <row r="140">
          <cell r="B140">
            <v>9159</v>
          </cell>
          <cell r="C140" t="str">
            <v>MAWANA KHURD</v>
          </cell>
          <cell r="D140" t="str">
            <v>Ghaziabad</v>
          </cell>
          <cell r="E140" t="str">
            <v>Meerut</v>
          </cell>
          <cell r="F140" t="str">
            <v>R</v>
          </cell>
          <cell r="G140" t="str">
            <v>24.02.15</v>
          </cell>
        </row>
        <row r="141">
          <cell r="B141">
            <v>9160</v>
          </cell>
          <cell r="C141" t="str">
            <v>BHOORH</v>
          </cell>
          <cell r="D141" t="str">
            <v>Ghaziabad</v>
          </cell>
          <cell r="E141" t="str">
            <v>Bulandsahar</v>
          </cell>
          <cell r="F141" t="str">
            <v>U</v>
          </cell>
          <cell r="G141" t="str">
            <v>25.01.17</v>
          </cell>
        </row>
        <row r="142">
          <cell r="B142">
            <v>9161</v>
          </cell>
          <cell r="C142" t="str">
            <v>KHIRWA JALALPUR</v>
          </cell>
          <cell r="D142" t="str">
            <v>Ghaziabad</v>
          </cell>
          <cell r="E142" t="str">
            <v>Meerut</v>
          </cell>
          <cell r="F142" t="str">
            <v>R</v>
          </cell>
          <cell r="G142" t="str">
            <v>30.03.15</v>
          </cell>
        </row>
        <row r="143">
          <cell r="B143">
            <v>9162</v>
          </cell>
          <cell r="C143" t="str">
            <v>BHARNA</v>
          </cell>
          <cell r="D143" t="str">
            <v>Ghaziabad</v>
          </cell>
          <cell r="E143" t="str">
            <v>HAPUR</v>
          </cell>
          <cell r="F143" t="str">
            <v>R</v>
          </cell>
          <cell r="G143" t="str">
            <v>03.08.15</v>
          </cell>
        </row>
        <row r="144">
          <cell r="B144">
            <v>9163</v>
          </cell>
          <cell r="C144" t="str">
            <v>LAWAR</v>
          </cell>
          <cell r="D144" t="str">
            <v>Ghaziabad</v>
          </cell>
          <cell r="E144" t="str">
            <v>Meerut</v>
          </cell>
          <cell r="F144" t="str">
            <v>SU</v>
          </cell>
          <cell r="G144" t="str">
            <v>16.03.16</v>
          </cell>
        </row>
        <row r="145">
          <cell r="B145">
            <v>9164</v>
          </cell>
          <cell r="C145" t="str">
            <v>KHERI</v>
          </cell>
          <cell r="D145" t="str">
            <v>Ghaziabad</v>
          </cell>
          <cell r="E145" t="str">
            <v>G.B. Nagar</v>
          </cell>
          <cell r="F145" t="str">
            <v>R</v>
          </cell>
          <cell r="G145" t="str">
            <v>16.03.16</v>
          </cell>
        </row>
        <row r="146">
          <cell r="B146">
            <v>9165</v>
          </cell>
          <cell r="C146" t="str">
            <v>DHAULANA</v>
          </cell>
          <cell r="D146" t="str">
            <v>Ghaziabad</v>
          </cell>
          <cell r="E146" t="str">
            <v>HAPUR</v>
          </cell>
          <cell r="F146" t="str">
            <v>SU</v>
          </cell>
          <cell r="G146" t="str">
            <v>16.03.16</v>
          </cell>
        </row>
        <row r="147">
          <cell r="B147">
            <v>9166</v>
          </cell>
          <cell r="C147" t="str">
            <v>GOVIND PURAM</v>
          </cell>
          <cell r="D147" t="str">
            <v>Ghaziabad</v>
          </cell>
          <cell r="E147" t="str">
            <v>Ghaziabad</v>
          </cell>
          <cell r="F147" t="str">
            <v>MP</v>
          </cell>
          <cell r="G147" t="str">
            <v>16.03.16</v>
          </cell>
        </row>
        <row r="148">
          <cell r="B148">
            <v>9167</v>
          </cell>
          <cell r="C148" t="str">
            <v>CHIPYANA BUJURG</v>
          </cell>
          <cell r="D148" t="str">
            <v>Ghaziabad</v>
          </cell>
          <cell r="E148" t="str">
            <v>G.B. Nagar</v>
          </cell>
          <cell r="F148" t="str">
            <v>SU</v>
          </cell>
          <cell r="G148" t="str">
            <v>16.03.16</v>
          </cell>
        </row>
        <row r="149">
          <cell r="B149">
            <v>9168</v>
          </cell>
          <cell r="C149" t="str">
            <v>KACHAHARI ROAD</v>
          </cell>
          <cell r="D149" t="str">
            <v>Ghaziabad</v>
          </cell>
          <cell r="E149" t="str">
            <v>Bulandsahar</v>
          </cell>
          <cell r="F149" t="str">
            <v>U</v>
          </cell>
          <cell r="G149" t="str">
            <v>22.03.16</v>
          </cell>
        </row>
        <row r="150">
          <cell r="B150">
            <v>9169</v>
          </cell>
          <cell r="C150" t="str">
            <v>LAHCHAURA</v>
          </cell>
          <cell r="D150" t="str">
            <v>Ghaziabad</v>
          </cell>
          <cell r="E150" t="str">
            <v>Bagpat</v>
          </cell>
          <cell r="F150" t="str">
            <v>R</v>
          </cell>
          <cell r="G150" t="str">
            <v>31.05.17</v>
          </cell>
        </row>
        <row r="151">
          <cell r="B151">
            <v>9170</v>
          </cell>
          <cell r="C151" t="str">
            <v>ROHTA ROAD MEERUT</v>
          </cell>
          <cell r="D151" t="str">
            <v>Ghaziabad</v>
          </cell>
          <cell r="E151" t="str">
            <v>Meerut</v>
          </cell>
          <cell r="F151" t="str">
            <v>MP</v>
          </cell>
          <cell r="G151" t="str">
            <v>31.05.17</v>
          </cell>
        </row>
        <row r="152">
          <cell r="B152">
            <v>9171</v>
          </cell>
          <cell r="C152" t="str">
            <v>BADSU</v>
          </cell>
          <cell r="D152" t="str">
            <v>Muz.Nagar</v>
          </cell>
          <cell r="E152" t="str">
            <v>Muzaffarnagar</v>
          </cell>
          <cell r="F152" t="str">
            <v>R</v>
          </cell>
          <cell r="G152">
            <v>31688</v>
          </cell>
        </row>
        <row r="153">
          <cell r="B153">
            <v>9172</v>
          </cell>
          <cell r="C153" t="str">
            <v>BAGOWALI</v>
          </cell>
          <cell r="D153" t="str">
            <v>Muz.Nagar</v>
          </cell>
          <cell r="E153" t="str">
            <v>Muzaffarnagar</v>
          </cell>
          <cell r="F153" t="str">
            <v>SU</v>
          </cell>
          <cell r="G153" t="str">
            <v>18/01/85</v>
          </cell>
        </row>
        <row r="154">
          <cell r="B154">
            <v>9173</v>
          </cell>
          <cell r="C154" t="str">
            <v>BASDHRA</v>
          </cell>
          <cell r="D154" t="str">
            <v>Muz.Nagar</v>
          </cell>
          <cell r="E154" t="str">
            <v>Muzaffarnagar</v>
          </cell>
          <cell r="F154" t="str">
            <v>R</v>
          </cell>
          <cell r="G154" t="str">
            <v>20/04/87</v>
          </cell>
        </row>
        <row r="155">
          <cell r="B155">
            <v>9174</v>
          </cell>
          <cell r="C155" t="str">
            <v>BHOORA</v>
          </cell>
          <cell r="D155" t="str">
            <v>Muz.Nagar</v>
          </cell>
          <cell r="E155" t="str">
            <v>Shamli</v>
          </cell>
          <cell r="F155" t="str">
            <v>SU</v>
          </cell>
          <cell r="G155" t="str">
            <v>29/03/85</v>
          </cell>
        </row>
        <row r="156">
          <cell r="B156">
            <v>9175</v>
          </cell>
          <cell r="C156" t="str">
            <v>BIDOLI</v>
          </cell>
          <cell r="D156" t="str">
            <v>Muz.Nagar</v>
          </cell>
          <cell r="E156" t="str">
            <v>Shamli</v>
          </cell>
          <cell r="F156" t="str">
            <v>R</v>
          </cell>
          <cell r="G156" t="str">
            <v>30/03/87</v>
          </cell>
        </row>
        <row r="157">
          <cell r="B157">
            <v>9176</v>
          </cell>
          <cell r="C157" t="str">
            <v>BUDINAKALAN</v>
          </cell>
          <cell r="D157" t="str">
            <v>Muz.Nagar</v>
          </cell>
          <cell r="E157" t="str">
            <v>Muzaffarnagar</v>
          </cell>
          <cell r="F157" t="str">
            <v>R</v>
          </cell>
          <cell r="G157">
            <v>31323</v>
          </cell>
        </row>
        <row r="158">
          <cell r="B158">
            <v>9177</v>
          </cell>
          <cell r="C158" t="str">
            <v>CHAURAWALA</v>
          </cell>
          <cell r="D158" t="str">
            <v>Muz.Nagar</v>
          </cell>
          <cell r="E158" t="str">
            <v>Muzaffarnagar</v>
          </cell>
          <cell r="F158" t="str">
            <v>R</v>
          </cell>
          <cell r="G158">
            <v>32052</v>
          </cell>
        </row>
        <row r="159">
          <cell r="B159">
            <v>9178</v>
          </cell>
          <cell r="C159" t="str">
            <v>DOODHLI</v>
          </cell>
          <cell r="D159" t="str">
            <v>Muz.Nagar</v>
          </cell>
          <cell r="E159" t="str">
            <v>Muzaffarnagar</v>
          </cell>
          <cell r="F159" t="str">
            <v>R</v>
          </cell>
          <cell r="G159" t="str">
            <v>14/02/85</v>
          </cell>
        </row>
        <row r="160">
          <cell r="B160">
            <v>9179</v>
          </cell>
          <cell r="C160" t="str">
            <v>GADLA</v>
          </cell>
          <cell r="D160" t="str">
            <v>Muz.Nagar</v>
          </cell>
          <cell r="E160" t="str">
            <v>Muzaffarnagar</v>
          </cell>
          <cell r="F160" t="str">
            <v>R</v>
          </cell>
          <cell r="G160">
            <v>32052</v>
          </cell>
        </row>
        <row r="161">
          <cell r="B161">
            <v>9180</v>
          </cell>
          <cell r="C161" t="str">
            <v>GHATAYAN</v>
          </cell>
          <cell r="D161" t="str">
            <v>Muz.Nagar</v>
          </cell>
          <cell r="E161" t="str">
            <v>Muzaffarnagar</v>
          </cell>
          <cell r="F161" t="str">
            <v>R</v>
          </cell>
          <cell r="G161" t="str">
            <v>22/12/84</v>
          </cell>
        </row>
        <row r="162">
          <cell r="B162">
            <v>9181</v>
          </cell>
          <cell r="C162" t="str">
            <v>HARAR FATHAHPUR</v>
          </cell>
          <cell r="D162" t="str">
            <v>Muz.Nagar</v>
          </cell>
          <cell r="E162" t="str">
            <v>Shamli</v>
          </cell>
          <cell r="F162" t="str">
            <v>R</v>
          </cell>
          <cell r="G162">
            <v>31329</v>
          </cell>
        </row>
        <row r="163">
          <cell r="B163">
            <v>9182</v>
          </cell>
          <cell r="C163" t="str">
            <v>HUSAINPUR KALAN</v>
          </cell>
          <cell r="D163" t="str">
            <v>Muz.Nagar</v>
          </cell>
          <cell r="E163" t="str">
            <v>Muzaffarnagar</v>
          </cell>
          <cell r="F163" t="str">
            <v>R</v>
          </cell>
          <cell r="G163" t="str">
            <v>20/02/87</v>
          </cell>
        </row>
        <row r="164">
          <cell r="B164">
            <v>9183</v>
          </cell>
          <cell r="C164" t="str">
            <v>JARODA</v>
          </cell>
          <cell r="D164" t="str">
            <v>Muz.Nagar</v>
          </cell>
          <cell r="E164" t="str">
            <v>Muzaffarnagar</v>
          </cell>
          <cell r="F164" t="str">
            <v>SU</v>
          </cell>
          <cell r="G164" t="str">
            <v>17/12/84</v>
          </cell>
        </row>
        <row r="165">
          <cell r="B165">
            <v>9184</v>
          </cell>
          <cell r="C165" t="str">
            <v>JASALA</v>
          </cell>
          <cell r="D165" t="str">
            <v>Muz.Nagar</v>
          </cell>
          <cell r="E165" t="str">
            <v>Shamli</v>
          </cell>
          <cell r="F165" t="str">
            <v>R</v>
          </cell>
          <cell r="G165" t="str">
            <v>26/02/85</v>
          </cell>
        </row>
        <row r="166">
          <cell r="B166">
            <v>9185</v>
          </cell>
          <cell r="C166" t="str">
            <v>JOLA</v>
          </cell>
          <cell r="D166" t="str">
            <v>Muz.Nagar</v>
          </cell>
          <cell r="E166" t="str">
            <v>Muzaffarnagar</v>
          </cell>
          <cell r="F166" t="str">
            <v>SU</v>
          </cell>
          <cell r="G166">
            <v>31299</v>
          </cell>
        </row>
        <row r="167">
          <cell r="B167">
            <v>9186</v>
          </cell>
          <cell r="C167" t="str">
            <v>KAILAWARA</v>
          </cell>
          <cell r="D167" t="str">
            <v>Muz.Nagar</v>
          </cell>
          <cell r="E167" t="str">
            <v>Muzaffarnagar</v>
          </cell>
          <cell r="F167" t="str">
            <v>R</v>
          </cell>
          <cell r="G167">
            <v>31353</v>
          </cell>
        </row>
        <row r="168">
          <cell r="B168">
            <v>9187</v>
          </cell>
          <cell r="C168" t="str">
            <v>KANDELA</v>
          </cell>
          <cell r="D168" t="str">
            <v>Muz.Nagar</v>
          </cell>
          <cell r="E168" t="str">
            <v>Shamli</v>
          </cell>
          <cell r="F168" t="str">
            <v>R</v>
          </cell>
          <cell r="G168" t="str">
            <v>25/03/85</v>
          </cell>
        </row>
        <row r="169">
          <cell r="B169">
            <v>9188</v>
          </cell>
          <cell r="C169" t="str">
            <v>KHATAULI</v>
          </cell>
          <cell r="D169" t="str">
            <v>Muz.Nagar</v>
          </cell>
          <cell r="E169" t="str">
            <v>Muzaffarnagar</v>
          </cell>
          <cell r="F169" t="str">
            <v>SU</v>
          </cell>
          <cell r="G169">
            <v>32022</v>
          </cell>
        </row>
        <row r="170">
          <cell r="B170">
            <v>9189</v>
          </cell>
          <cell r="C170" t="str">
            <v>LANK</v>
          </cell>
          <cell r="D170" t="str">
            <v>Muz.Nagar</v>
          </cell>
          <cell r="E170" t="str">
            <v>Shamli</v>
          </cell>
          <cell r="F170" t="str">
            <v>SU</v>
          </cell>
          <cell r="G170" t="str">
            <v>16/09/85</v>
          </cell>
        </row>
        <row r="171">
          <cell r="B171">
            <v>9190</v>
          </cell>
          <cell r="C171" t="str">
            <v>MANSOORPUR</v>
          </cell>
          <cell r="D171" t="str">
            <v>Muz.Nagar</v>
          </cell>
          <cell r="E171" t="str">
            <v>Muzaffarnagar</v>
          </cell>
          <cell r="F171" t="str">
            <v>SU</v>
          </cell>
          <cell r="G171">
            <v>32022</v>
          </cell>
        </row>
        <row r="172">
          <cell r="B172">
            <v>9191</v>
          </cell>
          <cell r="C172" t="str">
            <v>MUZAFFARNAGER GC</v>
          </cell>
          <cell r="D172" t="str">
            <v>Muz.Nagar</v>
          </cell>
          <cell r="E172" t="str">
            <v>Muzaffarnagar</v>
          </cell>
          <cell r="F172" t="str">
            <v>U</v>
          </cell>
          <cell r="G172" t="str">
            <v>28/07/84</v>
          </cell>
        </row>
        <row r="173">
          <cell r="B173">
            <v>9192</v>
          </cell>
          <cell r="C173" t="str">
            <v>NAWLA</v>
          </cell>
          <cell r="D173" t="str">
            <v>Muz.Nagar</v>
          </cell>
          <cell r="E173" t="str">
            <v>Muzaffarnagar</v>
          </cell>
          <cell r="F173" t="str">
            <v>SU</v>
          </cell>
          <cell r="G173">
            <v>31299</v>
          </cell>
        </row>
        <row r="174">
          <cell r="B174">
            <v>9193</v>
          </cell>
          <cell r="C174" t="str">
            <v>SAMBHALHERA</v>
          </cell>
          <cell r="D174" t="str">
            <v>Muz.Nagar</v>
          </cell>
          <cell r="E174" t="str">
            <v>Muzaffarnagar</v>
          </cell>
          <cell r="F174" t="str">
            <v>SU</v>
          </cell>
          <cell r="G174" t="str">
            <v>26/03/85</v>
          </cell>
        </row>
        <row r="175">
          <cell r="B175">
            <v>9194</v>
          </cell>
          <cell r="C175" t="str">
            <v>SHAMLI</v>
          </cell>
          <cell r="D175" t="str">
            <v>Muz.Nagar</v>
          </cell>
          <cell r="E175" t="str">
            <v>Shamli</v>
          </cell>
          <cell r="F175" t="str">
            <v>U</v>
          </cell>
          <cell r="G175">
            <v>31360</v>
          </cell>
        </row>
        <row r="176">
          <cell r="B176">
            <v>9195</v>
          </cell>
          <cell r="C176" t="str">
            <v>TITOLI</v>
          </cell>
          <cell r="D176" t="str">
            <v>Muz.Nagar</v>
          </cell>
          <cell r="E176" t="str">
            <v>Shamli</v>
          </cell>
          <cell r="F176" t="str">
            <v>R</v>
          </cell>
          <cell r="G176" t="str">
            <v>16/09/85</v>
          </cell>
        </row>
        <row r="177">
          <cell r="B177">
            <v>9196</v>
          </cell>
          <cell r="C177" t="str">
            <v xml:space="preserve"> ALMASPUR</v>
          </cell>
          <cell r="D177" t="str">
            <v>Muz.Nagar</v>
          </cell>
          <cell r="E177" t="str">
            <v>Muzaffarnagar</v>
          </cell>
          <cell r="F177" t="str">
            <v>SU</v>
          </cell>
          <cell r="G177" t="str">
            <v>22/11/08</v>
          </cell>
        </row>
        <row r="178">
          <cell r="B178">
            <v>9197</v>
          </cell>
          <cell r="C178" t="str">
            <v xml:space="preserve"> LACHHERA</v>
          </cell>
          <cell r="D178" t="str">
            <v>Muz.Nagar</v>
          </cell>
          <cell r="E178" t="str">
            <v>Muzaffarnagar</v>
          </cell>
          <cell r="F178" t="str">
            <v>R</v>
          </cell>
          <cell r="G178">
            <v>40487</v>
          </cell>
        </row>
        <row r="179">
          <cell r="B179">
            <v>9198</v>
          </cell>
          <cell r="C179" t="str">
            <v xml:space="preserve"> BAJHERI</v>
          </cell>
          <cell r="D179" t="str">
            <v>Muz.Nagar</v>
          </cell>
          <cell r="E179" t="str">
            <v>Muzaffarnagar</v>
          </cell>
          <cell r="F179" t="str">
            <v>R</v>
          </cell>
          <cell r="G179" t="str">
            <v>22/11/08</v>
          </cell>
        </row>
        <row r="180">
          <cell r="B180">
            <v>9199</v>
          </cell>
          <cell r="C180" t="str">
            <v>CHARTHAWAL</v>
          </cell>
          <cell r="D180" t="str">
            <v>Muz.Nagar</v>
          </cell>
          <cell r="E180" t="str">
            <v>Muzaffarnagar</v>
          </cell>
          <cell r="F180" t="str">
            <v>SU</v>
          </cell>
          <cell r="G180" t="str">
            <v>22/11/08</v>
          </cell>
        </row>
        <row r="181">
          <cell r="B181">
            <v>9200</v>
          </cell>
          <cell r="C181" t="str">
            <v>JANSATH</v>
          </cell>
          <cell r="D181" t="str">
            <v>Muz.Nagar</v>
          </cell>
          <cell r="E181" t="str">
            <v>Muzaffarnagar</v>
          </cell>
          <cell r="F181" t="str">
            <v>SU</v>
          </cell>
          <cell r="G181" t="str">
            <v>22/11/08</v>
          </cell>
        </row>
        <row r="182">
          <cell r="B182">
            <v>9201</v>
          </cell>
          <cell r="C182" t="str">
            <v>THANA BHAWAN</v>
          </cell>
          <cell r="D182" t="str">
            <v>Muz.Nagar</v>
          </cell>
          <cell r="E182" t="str">
            <v>Shamli</v>
          </cell>
          <cell r="F182" t="str">
            <v>SU</v>
          </cell>
          <cell r="G182" t="str">
            <v>22/11/08</v>
          </cell>
        </row>
        <row r="183">
          <cell r="B183">
            <v>9202</v>
          </cell>
          <cell r="C183" t="str">
            <v>BEHRA SADAT</v>
          </cell>
          <cell r="D183" t="str">
            <v>Muz.Nagar</v>
          </cell>
          <cell r="E183" t="str">
            <v>Muzaffarnagar</v>
          </cell>
          <cell r="F183" t="str">
            <v>R</v>
          </cell>
          <cell r="G183">
            <v>40487</v>
          </cell>
        </row>
        <row r="184">
          <cell r="B184">
            <v>9203</v>
          </cell>
          <cell r="C184" t="str">
            <v>BUDHANA</v>
          </cell>
          <cell r="D184" t="str">
            <v>Muz.Nagar</v>
          </cell>
          <cell r="E184" t="str">
            <v>Muzaffarnagar</v>
          </cell>
          <cell r="F184" t="str">
            <v>SU</v>
          </cell>
          <cell r="G184" t="str">
            <v>22/11/08</v>
          </cell>
        </row>
        <row r="185">
          <cell r="B185">
            <v>9204</v>
          </cell>
          <cell r="C185" t="str">
            <v>ROORKY ROAD MZF</v>
          </cell>
          <cell r="D185" t="str">
            <v>Muz.Nagar</v>
          </cell>
          <cell r="E185" t="str">
            <v>Muzaffarnagar</v>
          </cell>
          <cell r="F185" t="str">
            <v>U</v>
          </cell>
          <cell r="G185">
            <v>39790</v>
          </cell>
        </row>
        <row r="186">
          <cell r="B186">
            <v>9205</v>
          </cell>
          <cell r="C186" t="str">
            <v>KABARUT</v>
          </cell>
          <cell r="D186" t="str">
            <v>Muz.Nagar</v>
          </cell>
          <cell r="E186" t="str">
            <v>Shamli</v>
          </cell>
          <cell r="F186" t="str">
            <v>R</v>
          </cell>
          <cell r="G186" t="str">
            <v>31/12/13</v>
          </cell>
        </row>
        <row r="187">
          <cell r="B187">
            <v>9207</v>
          </cell>
          <cell r="C187" t="str">
            <v>CHHAPAR DISTT. MUZAFFARNAGAR</v>
          </cell>
          <cell r="D187" t="str">
            <v>Muz.Nagar</v>
          </cell>
          <cell r="E187" t="str">
            <v>Muzaffarnagar</v>
          </cell>
          <cell r="F187" t="str">
            <v>SU</v>
          </cell>
          <cell r="G187" t="str">
            <v>29/02/12</v>
          </cell>
        </row>
        <row r="188">
          <cell r="B188">
            <v>9208</v>
          </cell>
          <cell r="C188" t="str">
            <v>TANDERA</v>
          </cell>
          <cell r="D188" t="str">
            <v>Muz.Nagar</v>
          </cell>
          <cell r="E188" t="str">
            <v>Muzaffarnagar</v>
          </cell>
          <cell r="F188" t="str">
            <v>R</v>
          </cell>
          <cell r="G188">
            <v>41830</v>
          </cell>
        </row>
        <row r="189">
          <cell r="B189">
            <v>9209</v>
          </cell>
          <cell r="C189" t="str">
            <v xml:space="preserve"> RATHERI</v>
          </cell>
          <cell r="D189" t="str">
            <v>Muz.Nagar</v>
          </cell>
          <cell r="E189" t="str">
            <v>Muzaffarnagar</v>
          </cell>
          <cell r="F189" t="str">
            <v>R</v>
          </cell>
          <cell r="G189">
            <v>42377</v>
          </cell>
        </row>
        <row r="190">
          <cell r="B190">
            <v>9210</v>
          </cell>
          <cell r="C190" t="str">
            <v>SANDHALIWALI</v>
          </cell>
          <cell r="D190" t="str">
            <v>Muz.Nagar</v>
          </cell>
          <cell r="E190" t="str">
            <v>Muzaffarnagar</v>
          </cell>
          <cell r="F190" t="str">
            <v>R</v>
          </cell>
          <cell r="G190" t="str">
            <v>28/03/12</v>
          </cell>
        </row>
        <row r="191">
          <cell r="B191">
            <v>9211</v>
          </cell>
          <cell r="C191" t="str">
            <v>KHANDRAWALI</v>
          </cell>
          <cell r="D191" t="str">
            <v>Muz.Nagar</v>
          </cell>
          <cell r="E191" t="str">
            <v>Shamli</v>
          </cell>
          <cell r="F191" t="str">
            <v>R</v>
          </cell>
          <cell r="G191" t="str">
            <v>28/03/12</v>
          </cell>
        </row>
        <row r="192">
          <cell r="B192">
            <v>9212</v>
          </cell>
          <cell r="C192" t="str">
            <v>NOJALNAJALI</v>
          </cell>
          <cell r="D192" t="str">
            <v>Muz.Nagar</v>
          </cell>
          <cell r="E192" t="str">
            <v>Shamli</v>
          </cell>
          <cell r="F192" t="str">
            <v>R</v>
          </cell>
          <cell r="G192" t="str">
            <v>28/03/12</v>
          </cell>
        </row>
        <row r="193">
          <cell r="B193">
            <v>9213</v>
          </cell>
          <cell r="C193" t="str">
            <v>HIND</v>
          </cell>
          <cell r="D193" t="str">
            <v>Muz.Nagar</v>
          </cell>
          <cell r="E193" t="str">
            <v>Shamli</v>
          </cell>
          <cell r="F193" t="str">
            <v>R</v>
          </cell>
          <cell r="G193" t="str">
            <v>28/03/12</v>
          </cell>
        </row>
        <row r="194">
          <cell r="B194">
            <v>9214</v>
          </cell>
          <cell r="C194" t="str">
            <v>PAOTIKALAN</v>
          </cell>
          <cell r="D194" t="str">
            <v>Muz.Nagar</v>
          </cell>
          <cell r="E194" t="str">
            <v>Shamli</v>
          </cell>
          <cell r="F194" t="str">
            <v>R</v>
          </cell>
          <cell r="G194">
            <v>42380</v>
          </cell>
        </row>
        <row r="195">
          <cell r="B195">
            <v>9215</v>
          </cell>
          <cell r="C195" t="str">
            <v>GOGWAN</v>
          </cell>
          <cell r="D195" t="str">
            <v>Muz.Nagar</v>
          </cell>
          <cell r="E195" t="str">
            <v>Shamli</v>
          </cell>
          <cell r="F195" t="str">
            <v>R</v>
          </cell>
          <cell r="G195" t="str">
            <v>28/03/12</v>
          </cell>
        </row>
        <row r="196">
          <cell r="B196">
            <v>9216</v>
          </cell>
          <cell r="C196" t="str">
            <v>SIKKA</v>
          </cell>
          <cell r="D196" t="str">
            <v>Muz.Nagar</v>
          </cell>
          <cell r="E196" t="str">
            <v>Shamli</v>
          </cell>
          <cell r="F196" t="str">
            <v>R</v>
          </cell>
          <cell r="G196">
            <v>41709</v>
          </cell>
        </row>
        <row r="197">
          <cell r="B197">
            <v>9217</v>
          </cell>
          <cell r="C197" t="str">
            <v>BUTRADA</v>
          </cell>
          <cell r="D197" t="str">
            <v>Muz.Nagar</v>
          </cell>
          <cell r="E197" t="str">
            <v>Shamli</v>
          </cell>
          <cell r="F197" t="str">
            <v>R</v>
          </cell>
          <cell r="G197" t="str">
            <v>29/06/13</v>
          </cell>
        </row>
        <row r="198">
          <cell r="B198">
            <v>9218</v>
          </cell>
          <cell r="C198" t="str">
            <v>TAJPUR SIMBHALKA</v>
          </cell>
          <cell r="D198" t="str">
            <v>Muz.Nagar</v>
          </cell>
          <cell r="E198" t="str">
            <v>Shamli</v>
          </cell>
          <cell r="F198" t="str">
            <v>R</v>
          </cell>
          <cell r="G198" t="str">
            <v>29/06/13</v>
          </cell>
        </row>
        <row r="199">
          <cell r="B199">
            <v>9219</v>
          </cell>
          <cell r="C199" t="str">
            <v>BHOKARHERI</v>
          </cell>
          <cell r="D199" t="str">
            <v>Muz.Nagar</v>
          </cell>
          <cell r="E199" t="str">
            <v>Muzaffarnagar</v>
          </cell>
          <cell r="F199" t="str">
            <v>SU</v>
          </cell>
          <cell r="G199">
            <v>42073</v>
          </cell>
        </row>
        <row r="200">
          <cell r="B200">
            <v>9220</v>
          </cell>
          <cell r="C200" t="str">
            <v>RAILPAAR SHAMLI</v>
          </cell>
          <cell r="D200" t="str">
            <v>Muz.Nagar</v>
          </cell>
          <cell r="E200" t="str">
            <v>Shamli</v>
          </cell>
          <cell r="F200" t="str">
            <v>U</v>
          </cell>
          <cell r="G200" t="str">
            <v>16/03/16</v>
          </cell>
        </row>
        <row r="201">
          <cell r="B201">
            <v>9221</v>
          </cell>
          <cell r="C201" t="str">
            <v>SAHARANPUR</v>
          </cell>
          <cell r="D201" t="str">
            <v>Muz.Nagar</v>
          </cell>
          <cell r="E201" t="str">
            <v>Saharanpur</v>
          </cell>
          <cell r="F201" t="str">
            <v>U</v>
          </cell>
          <cell r="G201" t="str">
            <v>31/03/08</v>
          </cell>
        </row>
        <row r="202">
          <cell r="B202">
            <v>9222</v>
          </cell>
          <cell r="C202" t="str">
            <v>DEOBAND</v>
          </cell>
          <cell r="D202" t="str">
            <v>Muz.Nagar</v>
          </cell>
          <cell r="E202" t="str">
            <v>Saharanpur</v>
          </cell>
          <cell r="F202" t="str">
            <v>SU</v>
          </cell>
          <cell r="G202" t="str">
            <v>31/03/08</v>
          </cell>
        </row>
        <row r="203">
          <cell r="B203">
            <v>9223</v>
          </cell>
          <cell r="C203" t="str">
            <v>BEHAT</v>
          </cell>
          <cell r="D203" t="str">
            <v>Muz.Nagar</v>
          </cell>
          <cell r="E203" t="str">
            <v>Saharanpur</v>
          </cell>
          <cell r="F203" t="str">
            <v>SU</v>
          </cell>
          <cell r="G203" t="str">
            <v>25/01/10</v>
          </cell>
        </row>
        <row r="204">
          <cell r="B204">
            <v>9224</v>
          </cell>
          <cell r="C204" t="str">
            <v>BIHARIGARH</v>
          </cell>
          <cell r="D204" t="str">
            <v>Muz.Nagar</v>
          </cell>
          <cell r="E204" t="str">
            <v>Saharanpur</v>
          </cell>
          <cell r="F204" t="str">
            <v>R</v>
          </cell>
          <cell r="G204">
            <v>39456</v>
          </cell>
        </row>
        <row r="205">
          <cell r="B205">
            <v>9225</v>
          </cell>
          <cell r="C205" t="str">
            <v>CHUTMALPUR</v>
          </cell>
          <cell r="D205" t="str">
            <v>Muz.Nagar</v>
          </cell>
          <cell r="E205" t="str">
            <v>Saharanpur</v>
          </cell>
          <cell r="F205" t="str">
            <v>SU</v>
          </cell>
          <cell r="G205" t="str">
            <v>27/01/09</v>
          </cell>
        </row>
        <row r="206">
          <cell r="B206">
            <v>9226</v>
          </cell>
          <cell r="C206" t="str">
            <v>NANGAL</v>
          </cell>
          <cell r="D206" t="str">
            <v>Muz.Nagar</v>
          </cell>
          <cell r="E206" t="str">
            <v>Saharanpur</v>
          </cell>
          <cell r="F206" t="str">
            <v>R</v>
          </cell>
          <cell r="G206">
            <v>39456</v>
          </cell>
        </row>
        <row r="207">
          <cell r="B207">
            <v>9227</v>
          </cell>
          <cell r="C207" t="str">
            <v>NAKKAR</v>
          </cell>
          <cell r="D207" t="str">
            <v>Muz.Nagar</v>
          </cell>
          <cell r="E207" t="str">
            <v>Saharanpur</v>
          </cell>
          <cell r="F207" t="str">
            <v>SU</v>
          </cell>
          <cell r="G207" t="str">
            <v>25/09/09</v>
          </cell>
        </row>
        <row r="208">
          <cell r="B208">
            <v>9228</v>
          </cell>
          <cell r="C208" t="str">
            <v>NANOUTA</v>
          </cell>
          <cell r="D208" t="str">
            <v>Muz.Nagar</v>
          </cell>
          <cell r="E208" t="str">
            <v>Saharanpur</v>
          </cell>
          <cell r="F208" t="str">
            <v>SU</v>
          </cell>
          <cell r="G208" t="str">
            <v>19/12/08</v>
          </cell>
        </row>
        <row r="209">
          <cell r="B209">
            <v>9229</v>
          </cell>
          <cell r="C209" t="str">
            <v>RAMPUR MANIHARAN</v>
          </cell>
          <cell r="D209" t="str">
            <v>Muz.Nagar</v>
          </cell>
          <cell r="E209" t="str">
            <v>Saharanpur</v>
          </cell>
          <cell r="F209" t="str">
            <v>SU</v>
          </cell>
          <cell r="G209" t="str">
            <v>19/12/08</v>
          </cell>
        </row>
        <row r="210">
          <cell r="B210">
            <v>9230</v>
          </cell>
          <cell r="C210" t="str">
            <v>SARSAVA</v>
          </cell>
          <cell r="D210" t="str">
            <v>Muz.Nagar</v>
          </cell>
          <cell r="E210" t="str">
            <v>Saharanpur</v>
          </cell>
          <cell r="F210" t="str">
            <v>SU</v>
          </cell>
          <cell r="G210" t="str">
            <v>25/01/10</v>
          </cell>
        </row>
        <row r="211">
          <cell r="B211">
            <v>9231</v>
          </cell>
          <cell r="C211" t="str">
            <v>IGAGAL HERI</v>
          </cell>
          <cell r="D211" t="str">
            <v>Muz.Nagar</v>
          </cell>
          <cell r="E211" t="str">
            <v>Saharanpur</v>
          </cell>
          <cell r="F211" t="str">
            <v>R</v>
          </cell>
          <cell r="G211" t="str">
            <v>31/03/11</v>
          </cell>
        </row>
        <row r="212">
          <cell r="B212">
            <v>9232</v>
          </cell>
          <cell r="C212" t="str">
            <v>RIDDHI TAJPURA</v>
          </cell>
          <cell r="D212" t="str">
            <v>Muz.Nagar</v>
          </cell>
          <cell r="E212" t="str">
            <v>Saharanpur</v>
          </cell>
          <cell r="F212" t="str">
            <v>R</v>
          </cell>
          <cell r="G212">
            <v>42371</v>
          </cell>
        </row>
        <row r="213">
          <cell r="B213">
            <v>9233</v>
          </cell>
          <cell r="C213" t="str">
            <v>RASOOLPUR</v>
          </cell>
          <cell r="D213" t="str">
            <v>Muz.Nagar</v>
          </cell>
          <cell r="E213" t="str">
            <v>Saharanpur</v>
          </cell>
          <cell r="F213" t="str">
            <v>U</v>
          </cell>
          <cell r="G213" t="str">
            <v>15/07/11</v>
          </cell>
        </row>
        <row r="214">
          <cell r="B214">
            <v>9234</v>
          </cell>
          <cell r="C214" t="str">
            <v>MANAK MAU</v>
          </cell>
          <cell r="D214" t="str">
            <v>Muz.Nagar</v>
          </cell>
          <cell r="E214" t="str">
            <v>Saharanpur</v>
          </cell>
          <cell r="F214" t="str">
            <v>U</v>
          </cell>
          <cell r="G214">
            <v>42370</v>
          </cell>
        </row>
        <row r="215">
          <cell r="B215">
            <v>9235</v>
          </cell>
          <cell r="C215" t="str">
            <v>HARPALI</v>
          </cell>
          <cell r="D215" t="str">
            <v>Muz.Nagar</v>
          </cell>
          <cell r="E215" t="str">
            <v>Saharanpur</v>
          </cell>
          <cell r="F215" t="str">
            <v>R</v>
          </cell>
          <cell r="G215" t="str">
            <v>16/03/16</v>
          </cell>
        </row>
        <row r="216">
          <cell r="B216">
            <v>9236</v>
          </cell>
          <cell r="C216" t="str">
            <v>DEVAL</v>
          </cell>
          <cell r="D216" t="str">
            <v>Muz.Nagar</v>
          </cell>
          <cell r="E216" t="str">
            <v>Muzaffarnagar</v>
          </cell>
          <cell r="F216" t="str">
            <v>R</v>
          </cell>
          <cell r="G216" t="str">
            <v>17/03/16</v>
          </cell>
        </row>
        <row r="217">
          <cell r="B217">
            <v>9237</v>
          </cell>
          <cell r="C217" t="str">
            <v>GANGDHARI</v>
          </cell>
          <cell r="D217" t="str">
            <v>Muz.Nagar</v>
          </cell>
          <cell r="E217" t="str">
            <v>Muzaffarnagar</v>
          </cell>
          <cell r="F217" t="str">
            <v>R</v>
          </cell>
          <cell r="G217" t="str">
            <v>17/03/16</v>
          </cell>
        </row>
        <row r="218">
          <cell r="B218">
            <v>9238</v>
          </cell>
          <cell r="C218" t="str">
            <v>SATHERI</v>
          </cell>
          <cell r="D218" t="str">
            <v>Muz.Nagar</v>
          </cell>
          <cell r="E218" t="str">
            <v>Muzaffarnagar</v>
          </cell>
          <cell r="F218" t="str">
            <v>R</v>
          </cell>
          <cell r="G218" t="str">
            <v>17/03/16</v>
          </cell>
        </row>
        <row r="219">
          <cell r="B219">
            <v>9239</v>
          </cell>
          <cell r="C219" t="str">
            <v>PATELNAGAR</v>
          </cell>
          <cell r="D219" t="str">
            <v>Muz.Nagar</v>
          </cell>
          <cell r="E219" t="str">
            <v>Muzaffarnagar</v>
          </cell>
          <cell r="F219" t="str">
            <v>U</v>
          </cell>
          <cell r="G219" t="str">
            <v>17/03/16</v>
          </cell>
        </row>
        <row r="220">
          <cell r="B220">
            <v>9240</v>
          </cell>
          <cell r="C220" t="str">
            <v>PINNA</v>
          </cell>
          <cell r="D220" t="str">
            <v>Muz.Nagar</v>
          </cell>
          <cell r="E220" t="str">
            <v>Muzaffarnagar</v>
          </cell>
          <cell r="F220" t="str">
            <v>R</v>
          </cell>
          <cell r="G220" t="str">
            <v>17/03/16</v>
          </cell>
        </row>
        <row r="221">
          <cell r="B221">
            <v>9241</v>
          </cell>
          <cell r="C221" t="str">
            <v>BALEANI</v>
          </cell>
          <cell r="D221" t="str">
            <v>Ghaziabad</v>
          </cell>
          <cell r="E221" t="str">
            <v>Bagpat</v>
          </cell>
          <cell r="F221" t="str">
            <v>R</v>
          </cell>
          <cell r="G221" t="str">
            <v>31/03/08</v>
          </cell>
        </row>
        <row r="222">
          <cell r="B222">
            <v>9242</v>
          </cell>
          <cell r="C222" t="str">
            <v>BAGHPAT</v>
          </cell>
          <cell r="D222" t="str">
            <v>Ghaziabad</v>
          </cell>
          <cell r="E222" t="str">
            <v>Bagpat</v>
          </cell>
          <cell r="F222" t="str">
            <v>SU</v>
          </cell>
          <cell r="G222" t="str">
            <v>22/12/09</v>
          </cell>
        </row>
        <row r="223">
          <cell r="B223">
            <v>9243</v>
          </cell>
          <cell r="C223" t="str">
            <v>BARROT</v>
          </cell>
          <cell r="D223" t="str">
            <v>Ghaziabad</v>
          </cell>
          <cell r="E223" t="str">
            <v>Bagpat</v>
          </cell>
          <cell r="F223" t="str">
            <v>U</v>
          </cell>
          <cell r="G223" t="str">
            <v>23/12/09</v>
          </cell>
        </row>
        <row r="224">
          <cell r="B224">
            <v>9244</v>
          </cell>
          <cell r="C224" t="str">
            <v>MALAK PUR</v>
          </cell>
          <cell r="D224" t="str">
            <v>Ghaziabad</v>
          </cell>
          <cell r="E224" t="str">
            <v>Bagpat</v>
          </cell>
          <cell r="F224" t="str">
            <v>R</v>
          </cell>
          <cell r="G224" t="str">
            <v>31/03/11</v>
          </cell>
        </row>
        <row r="225">
          <cell r="B225">
            <v>9245</v>
          </cell>
          <cell r="C225" t="str">
            <v>AZAMPUR MULSAM</v>
          </cell>
          <cell r="D225" t="str">
            <v>Ghaziabad</v>
          </cell>
          <cell r="E225" t="str">
            <v>Bagpat</v>
          </cell>
          <cell r="F225" t="str">
            <v>R</v>
          </cell>
          <cell r="G225" t="str">
            <v>24/01/14</v>
          </cell>
        </row>
        <row r="226">
          <cell r="B226">
            <v>9246</v>
          </cell>
          <cell r="C226" t="str">
            <v>DUJANA DISTT  GAUTAMBUDH NAGAR</v>
          </cell>
          <cell r="D226" t="str">
            <v>Ghaziabad</v>
          </cell>
          <cell r="E226" t="str">
            <v>G.B. Nagar</v>
          </cell>
          <cell r="F226" t="str">
            <v>R</v>
          </cell>
          <cell r="G226" t="str">
            <v>20.01.16</v>
          </cell>
        </row>
        <row r="227">
          <cell r="B227">
            <v>9247</v>
          </cell>
          <cell r="C227" t="str">
            <v>BASI</v>
          </cell>
          <cell r="D227" t="str">
            <v>Ghaziabad</v>
          </cell>
          <cell r="E227" t="str">
            <v>Bagpat</v>
          </cell>
          <cell r="F227" t="str">
            <v>R</v>
          </cell>
          <cell r="G227">
            <v>42616</v>
          </cell>
        </row>
        <row r="228">
          <cell r="B228">
            <v>9248</v>
          </cell>
          <cell r="C228" t="str">
            <v>DHANAURA</v>
          </cell>
          <cell r="D228" t="str">
            <v>Ghaziabad</v>
          </cell>
          <cell r="E228" t="str">
            <v>Bagpat</v>
          </cell>
          <cell r="F228" t="str">
            <v>R</v>
          </cell>
          <cell r="G228" t="str">
            <v>12.05.17</v>
          </cell>
        </row>
        <row r="229">
          <cell r="B229">
            <v>9251</v>
          </cell>
          <cell r="C229" t="str">
            <v>AAKO</v>
          </cell>
          <cell r="D229" t="str">
            <v>Bijnor</v>
          </cell>
          <cell r="E229" t="str">
            <v>Bijnor</v>
          </cell>
          <cell r="F229" t="str">
            <v>R</v>
          </cell>
          <cell r="G229" t="str">
            <v>26/02/85</v>
          </cell>
        </row>
        <row r="230">
          <cell r="B230">
            <v>9252</v>
          </cell>
          <cell r="C230" t="str">
            <v>AFZALGARH</v>
          </cell>
          <cell r="D230" t="str">
            <v>Bijnor</v>
          </cell>
          <cell r="E230" t="str">
            <v>Bijnor</v>
          </cell>
          <cell r="F230" t="str">
            <v>SU</v>
          </cell>
          <cell r="G230">
            <v>37561</v>
          </cell>
        </row>
        <row r="231">
          <cell r="B231">
            <v>9253</v>
          </cell>
          <cell r="C231" t="str">
            <v>A P BHOGI</v>
          </cell>
          <cell r="D231" t="str">
            <v>Bijnor</v>
          </cell>
          <cell r="E231" t="str">
            <v>Bijnor</v>
          </cell>
          <cell r="F231" t="str">
            <v>R</v>
          </cell>
          <cell r="G231" t="str">
            <v>29/11/84</v>
          </cell>
        </row>
        <row r="232">
          <cell r="B232">
            <v>9254</v>
          </cell>
          <cell r="C232" t="str">
            <v>ASKARIPUR</v>
          </cell>
          <cell r="D232" t="str">
            <v>Bijnor</v>
          </cell>
          <cell r="E232" t="str">
            <v>Bijnor</v>
          </cell>
          <cell r="F232" t="str">
            <v>R</v>
          </cell>
          <cell r="G232" t="str">
            <v>28/03/85</v>
          </cell>
        </row>
        <row r="233">
          <cell r="B233">
            <v>9255</v>
          </cell>
          <cell r="C233" t="str">
            <v>BAGARPUR</v>
          </cell>
          <cell r="D233" t="str">
            <v>Bijnor</v>
          </cell>
          <cell r="E233" t="str">
            <v>Bijnor</v>
          </cell>
          <cell r="F233" t="str">
            <v>R</v>
          </cell>
          <cell r="G233" t="str">
            <v>20/06/84</v>
          </cell>
        </row>
        <row r="234">
          <cell r="B234">
            <v>9257</v>
          </cell>
          <cell r="C234" t="str">
            <v>BASERA KHURD</v>
          </cell>
          <cell r="D234" t="str">
            <v>Bijnor</v>
          </cell>
          <cell r="E234" t="str">
            <v>Bijnor</v>
          </cell>
          <cell r="F234" t="str">
            <v>R</v>
          </cell>
          <cell r="G234" t="str">
            <v>29/11/84</v>
          </cell>
        </row>
        <row r="235">
          <cell r="B235">
            <v>9258</v>
          </cell>
          <cell r="C235" t="str">
            <v>BHOJPUR</v>
          </cell>
          <cell r="D235" t="str">
            <v>Bijnor</v>
          </cell>
          <cell r="E235" t="str">
            <v>Bijnor</v>
          </cell>
          <cell r="F235" t="str">
            <v>R</v>
          </cell>
          <cell r="G235" t="str">
            <v>29/10/84</v>
          </cell>
        </row>
        <row r="236">
          <cell r="B236">
            <v>9259</v>
          </cell>
          <cell r="C236" t="str">
            <v>BIJNOR</v>
          </cell>
          <cell r="D236" t="str">
            <v>Bijnor</v>
          </cell>
          <cell r="E236" t="str">
            <v>Bijnor</v>
          </cell>
          <cell r="F236" t="str">
            <v>SU</v>
          </cell>
          <cell r="G236" t="str">
            <v>18/01/83</v>
          </cell>
        </row>
        <row r="237">
          <cell r="B237">
            <v>9260</v>
          </cell>
          <cell r="C237" t="str">
            <v>BIJNOR V K ROAD</v>
          </cell>
          <cell r="D237" t="str">
            <v>Bijnor</v>
          </cell>
          <cell r="E237" t="str">
            <v>Bijnor</v>
          </cell>
          <cell r="F237" t="str">
            <v>SU</v>
          </cell>
          <cell r="G237">
            <v>36587</v>
          </cell>
        </row>
        <row r="238">
          <cell r="B238">
            <v>9261</v>
          </cell>
          <cell r="C238" t="str">
            <v>BISHANPURA</v>
          </cell>
          <cell r="D238" t="str">
            <v>Bijnor</v>
          </cell>
          <cell r="E238" t="str">
            <v>Bijnor</v>
          </cell>
          <cell r="F238" t="str">
            <v>R</v>
          </cell>
          <cell r="G238" t="str">
            <v>20/11/84</v>
          </cell>
        </row>
        <row r="239">
          <cell r="B239">
            <v>9262</v>
          </cell>
          <cell r="C239" t="str">
            <v>CHANDPUR</v>
          </cell>
          <cell r="D239" t="str">
            <v>Bijnor</v>
          </cell>
          <cell r="E239" t="str">
            <v>Bijnor</v>
          </cell>
          <cell r="F239" t="str">
            <v>SU</v>
          </cell>
          <cell r="G239" t="str">
            <v>22/03/97</v>
          </cell>
        </row>
        <row r="240">
          <cell r="B240">
            <v>9263</v>
          </cell>
          <cell r="C240" t="str">
            <v>DATTIYANA</v>
          </cell>
          <cell r="D240" t="str">
            <v>Bijnor</v>
          </cell>
          <cell r="E240" t="str">
            <v>Bijnor</v>
          </cell>
          <cell r="F240" t="str">
            <v>R</v>
          </cell>
          <cell r="G240" t="str">
            <v>28/02/85</v>
          </cell>
        </row>
        <row r="241">
          <cell r="B241">
            <v>9264</v>
          </cell>
          <cell r="C241" t="str">
            <v>DAYALWALA</v>
          </cell>
          <cell r="D241" t="str">
            <v>Bijnor</v>
          </cell>
          <cell r="E241" t="str">
            <v>Bijnor</v>
          </cell>
          <cell r="F241" t="str">
            <v>R</v>
          </cell>
          <cell r="G241" t="str">
            <v>19/12/84</v>
          </cell>
        </row>
        <row r="242">
          <cell r="B242">
            <v>9265</v>
          </cell>
          <cell r="C242" t="str">
            <v>DHAMPUR</v>
          </cell>
          <cell r="D242" t="str">
            <v>Bijnor</v>
          </cell>
          <cell r="E242" t="str">
            <v>Bijnor</v>
          </cell>
          <cell r="F242" t="str">
            <v>SU</v>
          </cell>
          <cell r="G242">
            <v>36198</v>
          </cell>
        </row>
        <row r="243">
          <cell r="B243">
            <v>9266</v>
          </cell>
          <cell r="C243" t="str">
            <v>GUNIAPUR</v>
          </cell>
          <cell r="D243" t="str">
            <v>Bijnor</v>
          </cell>
          <cell r="E243" t="str">
            <v>Bijnor</v>
          </cell>
          <cell r="F243" t="str">
            <v>R</v>
          </cell>
          <cell r="G243" t="str">
            <v>31/01/85</v>
          </cell>
        </row>
        <row r="244">
          <cell r="B244">
            <v>9267</v>
          </cell>
          <cell r="C244" t="str">
            <v>HAIZARPUR</v>
          </cell>
          <cell r="D244" t="str">
            <v>Bijnor</v>
          </cell>
          <cell r="E244" t="str">
            <v>Bijnor</v>
          </cell>
          <cell r="F244" t="str">
            <v>R</v>
          </cell>
          <cell r="G244" t="str">
            <v>16/08/83</v>
          </cell>
        </row>
        <row r="245">
          <cell r="B245">
            <v>9268</v>
          </cell>
          <cell r="C245" t="str">
            <v>HAREWALI</v>
          </cell>
          <cell r="D245" t="str">
            <v>Bijnor</v>
          </cell>
          <cell r="E245" t="str">
            <v>Bijnor</v>
          </cell>
          <cell r="F245" t="str">
            <v>R</v>
          </cell>
          <cell r="G245" t="str">
            <v>22/10/84</v>
          </cell>
        </row>
        <row r="246">
          <cell r="B246">
            <v>9269</v>
          </cell>
          <cell r="C246" t="str">
            <v>ISLAMABAD</v>
          </cell>
          <cell r="D246" t="str">
            <v>Bijnor</v>
          </cell>
          <cell r="E246" t="str">
            <v>Bijnor</v>
          </cell>
          <cell r="F246" t="str">
            <v>R</v>
          </cell>
          <cell r="G246">
            <v>30930</v>
          </cell>
        </row>
        <row r="247">
          <cell r="B247">
            <v>9270</v>
          </cell>
          <cell r="C247" t="str">
            <v>JATPURA M.PUR</v>
          </cell>
          <cell r="D247" t="str">
            <v>Bijnor</v>
          </cell>
          <cell r="E247" t="str">
            <v>Bijnor</v>
          </cell>
          <cell r="F247" t="str">
            <v>R</v>
          </cell>
          <cell r="G247" t="str">
            <v>19/09/84</v>
          </cell>
        </row>
        <row r="248">
          <cell r="B248">
            <v>9271</v>
          </cell>
          <cell r="C248" t="str">
            <v>KALLUWALA</v>
          </cell>
          <cell r="D248" t="str">
            <v>Bijnor</v>
          </cell>
          <cell r="E248" t="str">
            <v>Bijnor</v>
          </cell>
          <cell r="F248" t="str">
            <v>R</v>
          </cell>
          <cell r="G248" t="str">
            <v>19/03/85</v>
          </cell>
        </row>
        <row r="249">
          <cell r="B249">
            <v>9272</v>
          </cell>
          <cell r="C249" t="str">
            <v>KHASPURA</v>
          </cell>
          <cell r="D249" t="str">
            <v>Bijnor</v>
          </cell>
          <cell r="E249" t="str">
            <v>Bijnor</v>
          </cell>
          <cell r="F249" t="str">
            <v>R</v>
          </cell>
          <cell r="G249" t="str">
            <v>20/11/84</v>
          </cell>
        </row>
        <row r="250">
          <cell r="B250">
            <v>9273</v>
          </cell>
          <cell r="C250" t="str">
            <v>KOTKADAR</v>
          </cell>
          <cell r="D250" t="str">
            <v>Bijnor</v>
          </cell>
          <cell r="E250" t="str">
            <v>Bijnor</v>
          </cell>
          <cell r="F250" t="str">
            <v>SU</v>
          </cell>
          <cell r="G250" t="str">
            <v>29/03/85</v>
          </cell>
        </row>
        <row r="251">
          <cell r="B251">
            <v>9274</v>
          </cell>
          <cell r="C251" t="str">
            <v>KIRAT PUR</v>
          </cell>
          <cell r="D251" t="str">
            <v>Bijnor</v>
          </cell>
          <cell r="E251" t="str">
            <v>Bijnor</v>
          </cell>
          <cell r="F251" t="str">
            <v>SU</v>
          </cell>
          <cell r="G251">
            <v>39333</v>
          </cell>
        </row>
        <row r="252">
          <cell r="B252">
            <v>9275</v>
          </cell>
          <cell r="C252" t="str">
            <v>MAKSOODANPUR</v>
          </cell>
          <cell r="D252" t="str">
            <v>Bijnor</v>
          </cell>
          <cell r="E252" t="str">
            <v>Bijnor</v>
          </cell>
          <cell r="F252" t="str">
            <v>R</v>
          </cell>
          <cell r="G252" t="str">
            <v>25/06/84</v>
          </cell>
        </row>
        <row r="253">
          <cell r="B253">
            <v>9276</v>
          </cell>
          <cell r="C253" t="str">
            <v>MANDAWALI</v>
          </cell>
          <cell r="D253" t="str">
            <v>Bijnor</v>
          </cell>
          <cell r="E253" t="str">
            <v>Bijnor</v>
          </cell>
          <cell r="F253" t="str">
            <v>R</v>
          </cell>
          <cell r="G253">
            <v>30718</v>
          </cell>
        </row>
        <row r="254">
          <cell r="B254">
            <v>9277</v>
          </cell>
          <cell r="C254" t="str">
            <v>MANPUR SHIVPURI</v>
          </cell>
          <cell r="D254" t="str">
            <v>Bijnor</v>
          </cell>
          <cell r="E254" t="str">
            <v>Bijnor</v>
          </cell>
          <cell r="F254" t="str">
            <v>R</v>
          </cell>
          <cell r="G254" t="str">
            <v>26/06/84</v>
          </cell>
        </row>
        <row r="255">
          <cell r="B255">
            <v>9278</v>
          </cell>
          <cell r="C255" t="str">
            <v>MATHURAPUR MORE</v>
          </cell>
          <cell r="D255" t="str">
            <v>Bijnor</v>
          </cell>
          <cell r="E255" t="str">
            <v>Bijnor</v>
          </cell>
          <cell r="F255" t="str">
            <v>R</v>
          </cell>
          <cell r="G255" t="str">
            <v>21/08/84</v>
          </cell>
        </row>
        <row r="256">
          <cell r="B256">
            <v>9279</v>
          </cell>
          <cell r="C256" t="str">
            <v>MUBARAKPUR</v>
          </cell>
          <cell r="D256" t="str">
            <v>Bijnor</v>
          </cell>
          <cell r="E256" t="str">
            <v>Bijnor</v>
          </cell>
          <cell r="F256" t="str">
            <v>R</v>
          </cell>
          <cell r="G256">
            <v>31230</v>
          </cell>
        </row>
        <row r="257">
          <cell r="B257">
            <v>9280</v>
          </cell>
          <cell r="C257" t="str">
            <v>NAGINA</v>
          </cell>
          <cell r="D257" t="str">
            <v>Bijnor</v>
          </cell>
          <cell r="E257" t="str">
            <v>Bijnor</v>
          </cell>
          <cell r="F257" t="str">
            <v>SU</v>
          </cell>
          <cell r="G257" t="str">
            <v>18/02/05</v>
          </cell>
        </row>
        <row r="258">
          <cell r="B258">
            <v>9281</v>
          </cell>
          <cell r="C258" t="str">
            <v>NAJIBABAD</v>
          </cell>
          <cell r="D258" t="str">
            <v>Bijnor</v>
          </cell>
          <cell r="E258" t="str">
            <v>Bijnor</v>
          </cell>
          <cell r="F258" t="str">
            <v>SU</v>
          </cell>
          <cell r="G258" t="str">
            <v>21/03/97</v>
          </cell>
        </row>
        <row r="259">
          <cell r="B259">
            <v>9282</v>
          </cell>
          <cell r="C259" t="str">
            <v>NOORPUR</v>
          </cell>
          <cell r="D259" t="str">
            <v>Bijnor</v>
          </cell>
          <cell r="E259" t="str">
            <v>Bijnor</v>
          </cell>
          <cell r="F259" t="str">
            <v>SU</v>
          </cell>
          <cell r="G259" t="str">
            <v>17/01/02</v>
          </cell>
        </row>
        <row r="260">
          <cell r="B260">
            <v>9283</v>
          </cell>
          <cell r="C260" t="str">
            <v>NAHTAUR</v>
          </cell>
          <cell r="D260" t="str">
            <v>Bijnor</v>
          </cell>
          <cell r="E260" t="str">
            <v>Bijnor</v>
          </cell>
          <cell r="F260" t="str">
            <v>SU</v>
          </cell>
          <cell r="G260" t="str">
            <v>25/07/08</v>
          </cell>
        </row>
        <row r="261">
          <cell r="B261">
            <v>9284</v>
          </cell>
          <cell r="C261" t="str">
            <v>PAWTI</v>
          </cell>
          <cell r="D261" t="str">
            <v>Bijnor</v>
          </cell>
          <cell r="E261" t="str">
            <v>Bijnor</v>
          </cell>
          <cell r="F261" t="str">
            <v>R</v>
          </cell>
          <cell r="G261" t="str">
            <v>25/08/84</v>
          </cell>
        </row>
        <row r="262">
          <cell r="B262">
            <v>9285</v>
          </cell>
          <cell r="C262" t="str">
            <v>R.P.NANGLA</v>
          </cell>
          <cell r="D262" t="str">
            <v>Bijnor</v>
          </cell>
          <cell r="E262" t="str">
            <v>Bijnor</v>
          </cell>
          <cell r="F262" t="str">
            <v>R</v>
          </cell>
          <cell r="G262" t="str">
            <v>31/05/84</v>
          </cell>
        </row>
        <row r="263">
          <cell r="B263">
            <v>9286</v>
          </cell>
          <cell r="C263" t="str">
            <v>RATANGARH</v>
          </cell>
          <cell r="D263" t="str">
            <v>Bijnor</v>
          </cell>
          <cell r="E263" t="str">
            <v>Bijnor</v>
          </cell>
          <cell r="F263" t="str">
            <v>R</v>
          </cell>
          <cell r="G263" t="str">
            <v>16/08/83</v>
          </cell>
        </row>
        <row r="264">
          <cell r="B264">
            <v>9287</v>
          </cell>
          <cell r="C264" t="str">
            <v>REHAR</v>
          </cell>
          <cell r="D264" t="str">
            <v>Bijnor</v>
          </cell>
          <cell r="E264" t="str">
            <v>Bijnor</v>
          </cell>
          <cell r="F264" t="str">
            <v>R</v>
          </cell>
          <cell r="G264">
            <v>31353</v>
          </cell>
        </row>
        <row r="265">
          <cell r="B265">
            <v>9288</v>
          </cell>
          <cell r="C265" t="str">
            <v>SAIDPUR MAFI</v>
          </cell>
          <cell r="D265" t="str">
            <v>Bijnor</v>
          </cell>
          <cell r="E265" t="str">
            <v>Bijnor</v>
          </cell>
          <cell r="F265" t="str">
            <v>R</v>
          </cell>
          <cell r="G265" t="str">
            <v>26/10/84</v>
          </cell>
        </row>
        <row r="266">
          <cell r="B266">
            <v>9289</v>
          </cell>
          <cell r="C266" t="str">
            <v>SEOHARA</v>
          </cell>
          <cell r="D266" t="str">
            <v>Bijnor</v>
          </cell>
          <cell r="E266" t="str">
            <v>Bijnor</v>
          </cell>
          <cell r="F266" t="str">
            <v>SU</v>
          </cell>
          <cell r="G266" t="str">
            <v>23/01/85</v>
          </cell>
        </row>
        <row r="267">
          <cell r="B267">
            <v>9290</v>
          </cell>
          <cell r="C267" t="str">
            <v>SUAWALA</v>
          </cell>
          <cell r="D267" t="str">
            <v>Bijnor</v>
          </cell>
          <cell r="E267" t="str">
            <v>Bijnor</v>
          </cell>
          <cell r="F267" t="str">
            <v>R</v>
          </cell>
          <cell r="G267" t="str">
            <v>31/12/83</v>
          </cell>
        </row>
        <row r="268">
          <cell r="B268">
            <v>9291</v>
          </cell>
          <cell r="C268" t="str">
            <v>UDAIPUR</v>
          </cell>
          <cell r="D268" t="str">
            <v>Bijnor</v>
          </cell>
          <cell r="E268" t="str">
            <v>Bijnor</v>
          </cell>
          <cell r="F268" t="str">
            <v>R</v>
          </cell>
          <cell r="G268">
            <v>31353</v>
          </cell>
        </row>
        <row r="269">
          <cell r="B269">
            <v>9292</v>
          </cell>
          <cell r="C269" t="str">
            <v>ULEDHA</v>
          </cell>
          <cell r="D269" t="str">
            <v>Bijnor</v>
          </cell>
          <cell r="E269" t="str">
            <v>Bijnor</v>
          </cell>
          <cell r="F269" t="str">
            <v>R</v>
          </cell>
          <cell r="G269" t="str">
            <v>18/01/85</v>
          </cell>
        </row>
        <row r="270">
          <cell r="B270">
            <v>9293</v>
          </cell>
          <cell r="C270" t="str">
            <v>KHALILPUR  P O SEOHARA</v>
          </cell>
          <cell r="D270" t="str">
            <v>Bijnor</v>
          </cell>
          <cell r="E270" t="str">
            <v>Bijnor</v>
          </cell>
          <cell r="F270" t="str">
            <v>R</v>
          </cell>
          <cell r="G270" t="str">
            <v>29/09/84</v>
          </cell>
        </row>
        <row r="271">
          <cell r="B271">
            <v>9294</v>
          </cell>
          <cell r="C271" t="str">
            <v>RASHIDPUR GARHI</v>
          </cell>
          <cell r="D271" t="str">
            <v>Bijnor</v>
          </cell>
          <cell r="E271" t="str">
            <v>Bijnor</v>
          </cell>
          <cell r="F271" t="str">
            <v>R</v>
          </cell>
          <cell r="G271" t="str">
            <v>29/03/13</v>
          </cell>
        </row>
        <row r="272">
          <cell r="B272">
            <v>9295</v>
          </cell>
          <cell r="C272" t="str">
            <v>MAUJJAMPUR JAITRA</v>
          </cell>
          <cell r="D272" t="str">
            <v>Bijnor</v>
          </cell>
          <cell r="E272" t="str">
            <v>Bijnor</v>
          </cell>
          <cell r="F272" t="str">
            <v>R</v>
          </cell>
          <cell r="G272" t="str">
            <v>29/03/13</v>
          </cell>
        </row>
        <row r="273">
          <cell r="B273">
            <v>9296</v>
          </cell>
          <cell r="C273" t="str">
            <v>TAIMOORPUR (AWAS VIKAS COLONY)</v>
          </cell>
          <cell r="D273" t="str">
            <v>Bijnor</v>
          </cell>
          <cell r="E273" t="str">
            <v>Bijnor</v>
          </cell>
          <cell r="F273" t="str">
            <v>SU</v>
          </cell>
          <cell r="G273" t="str">
            <v>28/06/13</v>
          </cell>
        </row>
        <row r="274">
          <cell r="B274">
            <v>9297</v>
          </cell>
          <cell r="C274" t="str">
            <v>LALUWALA</v>
          </cell>
          <cell r="D274" t="str">
            <v>Bijnor</v>
          </cell>
          <cell r="E274" t="str">
            <v>Bijnor</v>
          </cell>
          <cell r="F274" t="str">
            <v>R</v>
          </cell>
          <cell r="G274">
            <v>41544</v>
          </cell>
        </row>
        <row r="275">
          <cell r="B275">
            <v>9298</v>
          </cell>
          <cell r="C275" t="str">
            <v>RASOOLPUR PIRTHI</v>
          </cell>
          <cell r="D275" t="str">
            <v>Bijnor</v>
          </cell>
          <cell r="E275" t="str">
            <v>Bijnor</v>
          </cell>
          <cell r="F275" t="str">
            <v>R</v>
          </cell>
          <cell r="G275">
            <v>41663</v>
          </cell>
        </row>
        <row r="276">
          <cell r="B276">
            <v>9299</v>
          </cell>
          <cell r="C276" t="str">
            <v>GALLAKHERI</v>
          </cell>
          <cell r="D276" t="str">
            <v>Bijnor</v>
          </cell>
          <cell r="E276" t="str">
            <v>Bijnor</v>
          </cell>
          <cell r="F276" t="str">
            <v>R</v>
          </cell>
          <cell r="G276">
            <v>41639</v>
          </cell>
        </row>
        <row r="277">
          <cell r="B277">
            <v>9300</v>
          </cell>
          <cell r="C277" t="str">
            <v>LALDHANG</v>
          </cell>
          <cell r="D277" t="str">
            <v>Bijnor</v>
          </cell>
          <cell r="E277" t="str">
            <v>Haridwar</v>
          </cell>
          <cell r="F277" t="str">
            <v>R</v>
          </cell>
          <cell r="G277" t="str">
            <v>24/11/84</v>
          </cell>
        </row>
        <row r="278">
          <cell r="B278">
            <v>9301</v>
          </cell>
          <cell r="C278" t="str">
            <v>ABDULLAHGANJ</v>
          </cell>
          <cell r="D278" t="str">
            <v>Budaun</v>
          </cell>
          <cell r="E278" t="str">
            <v>Budaun</v>
          </cell>
          <cell r="F278" t="str">
            <v>R</v>
          </cell>
          <cell r="G278" t="str">
            <v>17/01/85</v>
          </cell>
        </row>
        <row r="279">
          <cell r="B279">
            <v>9302</v>
          </cell>
          <cell r="C279" t="str">
            <v>BABRALA</v>
          </cell>
          <cell r="D279" t="str">
            <v>Budaun</v>
          </cell>
          <cell r="E279" t="str">
            <v>Sambhal</v>
          </cell>
          <cell r="F279" t="str">
            <v>SU</v>
          </cell>
          <cell r="G279" t="str">
            <v>29/03/85</v>
          </cell>
        </row>
        <row r="280">
          <cell r="B280">
            <v>9303</v>
          </cell>
          <cell r="C280" t="str">
            <v>BHAKHROULI</v>
          </cell>
          <cell r="D280" t="str">
            <v>Budaun</v>
          </cell>
          <cell r="E280" t="str">
            <v>Sambhal</v>
          </cell>
          <cell r="F280" t="str">
            <v>R</v>
          </cell>
          <cell r="G280" t="str">
            <v>30/09/82</v>
          </cell>
        </row>
        <row r="281">
          <cell r="B281">
            <v>9304</v>
          </cell>
          <cell r="C281" t="str">
            <v>BAGREN</v>
          </cell>
          <cell r="D281" t="str">
            <v>Budaun</v>
          </cell>
          <cell r="E281" t="str">
            <v>Budaun</v>
          </cell>
          <cell r="F281" t="str">
            <v>R</v>
          </cell>
          <cell r="G281" t="str">
            <v>14/07/84</v>
          </cell>
        </row>
        <row r="282">
          <cell r="B282">
            <v>9305</v>
          </cell>
          <cell r="C282" t="str">
            <v>BILSI</v>
          </cell>
          <cell r="D282" t="str">
            <v>Budaun</v>
          </cell>
          <cell r="E282" t="str">
            <v>Budaun</v>
          </cell>
          <cell r="F282" t="str">
            <v>SU</v>
          </cell>
          <cell r="G282">
            <v>30167</v>
          </cell>
        </row>
        <row r="283">
          <cell r="B283">
            <v>9306</v>
          </cell>
          <cell r="C283" t="str">
            <v>BINAWER</v>
          </cell>
          <cell r="D283" t="str">
            <v>Budaun</v>
          </cell>
          <cell r="E283" t="str">
            <v>Budaun</v>
          </cell>
          <cell r="F283" t="str">
            <v>R</v>
          </cell>
          <cell r="G283">
            <v>29832</v>
          </cell>
        </row>
        <row r="284">
          <cell r="B284">
            <v>9307</v>
          </cell>
          <cell r="C284" t="str">
            <v>BISOULI</v>
          </cell>
          <cell r="D284" t="str">
            <v>Budaun</v>
          </cell>
          <cell r="E284" t="str">
            <v>Budaun</v>
          </cell>
          <cell r="F284" t="str">
            <v>SU</v>
          </cell>
          <cell r="G284" t="str">
            <v>20/10/87</v>
          </cell>
        </row>
        <row r="285">
          <cell r="B285">
            <v>9308</v>
          </cell>
          <cell r="C285" t="str">
            <v>VITROI</v>
          </cell>
          <cell r="D285" t="str">
            <v>Budaun</v>
          </cell>
          <cell r="E285" t="str">
            <v>Budaun</v>
          </cell>
          <cell r="F285" t="str">
            <v>R</v>
          </cell>
          <cell r="G285" t="str">
            <v>18/07/83</v>
          </cell>
        </row>
        <row r="286">
          <cell r="B286">
            <v>9309</v>
          </cell>
          <cell r="C286" t="str">
            <v>BUDAUN AWASVIKAS</v>
          </cell>
          <cell r="D286" t="str">
            <v>Budaun</v>
          </cell>
          <cell r="E286" t="str">
            <v>Budaun</v>
          </cell>
          <cell r="F286" t="str">
            <v>U</v>
          </cell>
          <cell r="G286" t="str">
            <v>20/12/88</v>
          </cell>
        </row>
        <row r="287">
          <cell r="B287">
            <v>9310</v>
          </cell>
          <cell r="C287" t="str">
            <v>BUDAUN MAIN</v>
          </cell>
          <cell r="D287" t="str">
            <v>Budaun</v>
          </cell>
          <cell r="E287" t="str">
            <v>Budaun</v>
          </cell>
          <cell r="F287" t="str">
            <v>U</v>
          </cell>
          <cell r="G287" t="str">
            <v>19/05/80</v>
          </cell>
        </row>
        <row r="288">
          <cell r="B288">
            <v>9311</v>
          </cell>
          <cell r="C288" t="str">
            <v>BARMAI KHERA</v>
          </cell>
          <cell r="D288" t="str">
            <v>Budaun</v>
          </cell>
          <cell r="E288" t="str">
            <v>Budaun</v>
          </cell>
          <cell r="F288" t="str">
            <v>R</v>
          </cell>
          <cell r="G288" t="str">
            <v>23/02/85</v>
          </cell>
        </row>
        <row r="289">
          <cell r="B289">
            <v>9312</v>
          </cell>
          <cell r="C289" t="str">
            <v>DABTOURE</v>
          </cell>
          <cell r="D289" t="str">
            <v>Budaun</v>
          </cell>
          <cell r="E289" t="str">
            <v>Budaun</v>
          </cell>
          <cell r="F289" t="str">
            <v>R</v>
          </cell>
          <cell r="G289" t="str">
            <v>22/02/84</v>
          </cell>
        </row>
        <row r="290">
          <cell r="B290">
            <v>9313</v>
          </cell>
          <cell r="C290" t="str">
            <v>DATAGANJ</v>
          </cell>
          <cell r="D290" t="str">
            <v>Budaun</v>
          </cell>
          <cell r="E290" t="str">
            <v>Budaun</v>
          </cell>
          <cell r="F290" t="str">
            <v>SU</v>
          </cell>
          <cell r="G290" t="str">
            <v>18/04/81</v>
          </cell>
        </row>
        <row r="291">
          <cell r="B291">
            <v>9314</v>
          </cell>
          <cell r="C291" t="str">
            <v>DHAGAWAN</v>
          </cell>
          <cell r="D291" t="str">
            <v>Budaun</v>
          </cell>
          <cell r="E291" t="str">
            <v>Budaun</v>
          </cell>
          <cell r="F291" t="str">
            <v>SU</v>
          </cell>
          <cell r="G291" t="str">
            <v>16/03/85</v>
          </cell>
        </row>
        <row r="292">
          <cell r="B292">
            <v>9315</v>
          </cell>
          <cell r="C292" t="str">
            <v>DHANARE</v>
          </cell>
          <cell r="D292" t="str">
            <v>Budaun</v>
          </cell>
          <cell r="E292" t="str">
            <v>Sambhal</v>
          </cell>
          <cell r="F292" t="str">
            <v>R</v>
          </cell>
          <cell r="G292" t="str">
            <v>26/06/84</v>
          </cell>
        </row>
        <row r="293">
          <cell r="B293">
            <v>9316</v>
          </cell>
          <cell r="C293" t="str">
            <v>DHARPURKALA</v>
          </cell>
          <cell r="D293" t="str">
            <v>Budaun</v>
          </cell>
          <cell r="E293" t="str">
            <v>Budaun</v>
          </cell>
          <cell r="F293" t="str">
            <v>R</v>
          </cell>
          <cell r="G293" t="str">
            <v>24/01/85</v>
          </cell>
        </row>
        <row r="294">
          <cell r="B294">
            <v>9317</v>
          </cell>
          <cell r="C294" t="str">
            <v>FAZGANJ BEHATA</v>
          </cell>
          <cell r="D294" t="str">
            <v>Budaun</v>
          </cell>
          <cell r="E294" t="str">
            <v>Budaun</v>
          </cell>
          <cell r="F294" t="str">
            <v>SU</v>
          </cell>
          <cell r="G294" t="str">
            <v>26/12/81</v>
          </cell>
        </row>
        <row r="295">
          <cell r="B295">
            <v>9318</v>
          </cell>
          <cell r="C295" t="str">
            <v>GOUNTTARA</v>
          </cell>
          <cell r="D295" t="str">
            <v>Budaun</v>
          </cell>
          <cell r="E295" t="str">
            <v>Budaun</v>
          </cell>
          <cell r="F295" t="str">
            <v>R</v>
          </cell>
          <cell r="G295" t="str">
            <v>29/10/82</v>
          </cell>
        </row>
        <row r="296">
          <cell r="B296">
            <v>9319</v>
          </cell>
          <cell r="C296" t="str">
            <v>GUDHANI</v>
          </cell>
          <cell r="D296" t="str">
            <v>Budaun</v>
          </cell>
          <cell r="E296" t="str">
            <v>Budaun</v>
          </cell>
          <cell r="F296" t="str">
            <v>R</v>
          </cell>
          <cell r="G296" t="str">
            <v>23/04/82</v>
          </cell>
        </row>
        <row r="297">
          <cell r="B297">
            <v>9320</v>
          </cell>
          <cell r="C297" t="str">
            <v>GULADHEYA</v>
          </cell>
          <cell r="D297" t="str">
            <v>Budaun</v>
          </cell>
          <cell r="E297" t="str">
            <v>Budaun</v>
          </cell>
          <cell r="F297" t="str">
            <v>R</v>
          </cell>
          <cell r="G297">
            <v>29745</v>
          </cell>
        </row>
        <row r="298">
          <cell r="B298">
            <v>9321</v>
          </cell>
          <cell r="C298" t="str">
            <v>SANJARPUR MOD</v>
          </cell>
          <cell r="D298" t="str">
            <v>Budaun</v>
          </cell>
          <cell r="E298" t="str">
            <v>Budaun</v>
          </cell>
          <cell r="F298" t="str">
            <v>R</v>
          </cell>
          <cell r="G298" t="str">
            <v>31/07/81</v>
          </cell>
        </row>
        <row r="299">
          <cell r="B299">
            <v>9322</v>
          </cell>
          <cell r="C299" t="str">
            <v>ISLAMNAGAR</v>
          </cell>
          <cell r="D299" t="str">
            <v>Budaun</v>
          </cell>
          <cell r="E299" t="str">
            <v>Budaun</v>
          </cell>
          <cell r="F299" t="str">
            <v>SU</v>
          </cell>
          <cell r="G299" t="str">
            <v>23/09/82</v>
          </cell>
        </row>
        <row r="300">
          <cell r="B300">
            <v>9323</v>
          </cell>
          <cell r="C300" t="str">
            <v>JAGAT</v>
          </cell>
          <cell r="D300" t="str">
            <v>Budaun</v>
          </cell>
          <cell r="E300" t="str">
            <v>Budaun</v>
          </cell>
          <cell r="F300" t="str">
            <v>R</v>
          </cell>
          <cell r="G300">
            <v>29648</v>
          </cell>
        </row>
        <row r="301">
          <cell r="B301">
            <v>9324</v>
          </cell>
          <cell r="C301" t="str">
            <v>JAREFE NAGAR</v>
          </cell>
          <cell r="D301" t="str">
            <v>Budaun</v>
          </cell>
          <cell r="E301" t="str">
            <v>Budaun</v>
          </cell>
          <cell r="F301" t="str">
            <v>R</v>
          </cell>
          <cell r="G301">
            <v>30631</v>
          </cell>
        </row>
        <row r="302">
          <cell r="B302">
            <v>9325</v>
          </cell>
          <cell r="C302" t="str">
            <v>JUNAWAI</v>
          </cell>
          <cell r="D302" t="str">
            <v>Budaun</v>
          </cell>
          <cell r="E302" t="str">
            <v>Sambhal</v>
          </cell>
          <cell r="F302" t="str">
            <v>R</v>
          </cell>
          <cell r="G302" t="str">
            <v>31/01/85</v>
          </cell>
        </row>
        <row r="303">
          <cell r="B303">
            <v>9326</v>
          </cell>
          <cell r="C303" t="str">
            <v>KACCHLA</v>
          </cell>
          <cell r="D303" t="str">
            <v>Budaun</v>
          </cell>
          <cell r="E303" t="str">
            <v>Budaun</v>
          </cell>
          <cell r="F303" t="str">
            <v>R</v>
          </cell>
          <cell r="G303" t="str">
            <v>16/04/01</v>
          </cell>
        </row>
        <row r="304">
          <cell r="B304">
            <v>9327</v>
          </cell>
          <cell r="C304" t="str">
            <v>KAKRALA</v>
          </cell>
          <cell r="D304" t="str">
            <v>Budaun</v>
          </cell>
          <cell r="E304" t="str">
            <v>Budaun</v>
          </cell>
          <cell r="F304" t="str">
            <v>SU</v>
          </cell>
          <cell r="G304" t="str">
            <v>23/03/01</v>
          </cell>
        </row>
        <row r="305">
          <cell r="B305">
            <v>9328</v>
          </cell>
          <cell r="C305" t="str">
            <v>KALLORA</v>
          </cell>
          <cell r="D305" t="str">
            <v>Budaun</v>
          </cell>
          <cell r="E305" t="str">
            <v>Budaun</v>
          </cell>
          <cell r="F305" t="str">
            <v>SU</v>
          </cell>
          <cell r="G305" t="str">
            <v>27/11/82</v>
          </cell>
        </row>
        <row r="306">
          <cell r="B306">
            <v>9329</v>
          </cell>
          <cell r="C306" t="str">
            <v>KAREYAMAI</v>
          </cell>
          <cell r="D306" t="str">
            <v>Budaun</v>
          </cell>
          <cell r="E306" t="str">
            <v>Budaun</v>
          </cell>
          <cell r="F306" t="str">
            <v>R</v>
          </cell>
          <cell r="G306" t="str">
            <v>24/12/87</v>
          </cell>
        </row>
        <row r="307">
          <cell r="B307">
            <v>9330</v>
          </cell>
          <cell r="C307" t="str">
            <v>KHITOTRA</v>
          </cell>
          <cell r="D307" t="str">
            <v>Budaun</v>
          </cell>
          <cell r="E307" t="str">
            <v>Budaun</v>
          </cell>
          <cell r="F307" t="str">
            <v>R</v>
          </cell>
          <cell r="G307" t="str">
            <v>27/03/84</v>
          </cell>
        </row>
        <row r="308">
          <cell r="B308">
            <v>9331</v>
          </cell>
          <cell r="C308" t="str">
            <v>KOLIHAE</v>
          </cell>
          <cell r="D308" t="str">
            <v>Budaun</v>
          </cell>
          <cell r="E308" t="str">
            <v>Budaun</v>
          </cell>
          <cell r="F308" t="str">
            <v>R</v>
          </cell>
          <cell r="G308" t="str">
            <v>28/03/84</v>
          </cell>
        </row>
        <row r="309">
          <cell r="B309">
            <v>9332</v>
          </cell>
          <cell r="C309" t="str">
            <v>MANNU NAGAR</v>
          </cell>
          <cell r="D309" t="str">
            <v>Budaun</v>
          </cell>
          <cell r="E309" t="str">
            <v>Budaun</v>
          </cell>
          <cell r="F309" t="str">
            <v>R</v>
          </cell>
          <cell r="G309">
            <v>31177</v>
          </cell>
        </row>
        <row r="310">
          <cell r="B310">
            <v>9333</v>
          </cell>
          <cell r="C310" t="str">
            <v>MEAUN</v>
          </cell>
          <cell r="D310" t="str">
            <v>Budaun</v>
          </cell>
          <cell r="E310" t="str">
            <v>Budaun</v>
          </cell>
          <cell r="F310" t="str">
            <v>SU</v>
          </cell>
          <cell r="G310" t="str">
            <v>28/02/83</v>
          </cell>
        </row>
        <row r="311">
          <cell r="B311">
            <v>9334</v>
          </cell>
          <cell r="C311" t="str">
            <v>MOHAMADPUR MAI</v>
          </cell>
          <cell r="D311" t="str">
            <v>Budaun</v>
          </cell>
          <cell r="E311" t="str">
            <v>Budaun</v>
          </cell>
          <cell r="F311" t="str">
            <v>R</v>
          </cell>
          <cell r="G311" t="str">
            <v>20/11/81</v>
          </cell>
        </row>
        <row r="312">
          <cell r="B312">
            <v>9335</v>
          </cell>
          <cell r="C312" t="str">
            <v>NADHA</v>
          </cell>
          <cell r="D312" t="str">
            <v>Budaun</v>
          </cell>
          <cell r="E312" t="str">
            <v>Budaun</v>
          </cell>
          <cell r="F312" t="str">
            <v>R</v>
          </cell>
          <cell r="G312" t="str">
            <v>29/03/84</v>
          </cell>
        </row>
        <row r="313">
          <cell r="B313">
            <v>9336</v>
          </cell>
          <cell r="C313" t="str">
            <v>NAI SADAK TIRAHA</v>
          </cell>
          <cell r="D313" t="str">
            <v>Budaun</v>
          </cell>
          <cell r="E313" t="str">
            <v>Budaun</v>
          </cell>
          <cell r="F313" t="str">
            <v>R</v>
          </cell>
          <cell r="G313" t="str">
            <v>14/02/85</v>
          </cell>
        </row>
        <row r="314">
          <cell r="B314">
            <v>9337</v>
          </cell>
          <cell r="C314" t="str">
            <v>NAWADA</v>
          </cell>
          <cell r="D314" t="str">
            <v>Budaun</v>
          </cell>
          <cell r="E314" t="str">
            <v>Budaun</v>
          </cell>
          <cell r="F314" t="str">
            <v>R</v>
          </cell>
          <cell r="G314">
            <v>30932</v>
          </cell>
        </row>
        <row r="315">
          <cell r="B315">
            <v>9338</v>
          </cell>
          <cell r="C315" t="str">
            <v>NIJAMPUR SHA</v>
          </cell>
          <cell r="D315" t="str">
            <v>Budaun</v>
          </cell>
          <cell r="E315" t="str">
            <v>Budaun</v>
          </cell>
          <cell r="F315" t="str">
            <v>R</v>
          </cell>
          <cell r="G315">
            <v>31080</v>
          </cell>
        </row>
        <row r="316">
          <cell r="B316">
            <v>9339</v>
          </cell>
          <cell r="C316" t="str">
            <v>NOORPUR PINONI</v>
          </cell>
          <cell r="D316" t="str">
            <v>Budaun</v>
          </cell>
          <cell r="E316" t="str">
            <v>Budaun</v>
          </cell>
          <cell r="F316" t="str">
            <v>R</v>
          </cell>
          <cell r="G316">
            <v>31140</v>
          </cell>
        </row>
        <row r="317">
          <cell r="B317">
            <v>9340</v>
          </cell>
          <cell r="C317" t="str">
            <v>RAJPURA</v>
          </cell>
          <cell r="D317" t="str">
            <v>Budaun</v>
          </cell>
          <cell r="E317" t="str">
            <v>Sambhal</v>
          </cell>
          <cell r="F317" t="str">
            <v>R</v>
          </cell>
          <cell r="G317" t="str">
            <v>27/03/85</v>
          </cell>
        </row>
        <row r="318">
          <cell r="B318">
            <v>9341</v>
          </cell>
          <cell r="C318" t="str">
            <v>RAMJANPUR</v>
          </cell>
          <cell r="D318" t="str">
            <v>Budaun</v>
          </cell>
          <cell r="E318" t="str">
            <v>Budaun</v>
          </cell>
          <cell r="F318" t="str">
            <v>SU</v>
          </cell>
          <cell r="G318" t="str">
            <v>24/03/83</v>
          </cell>
        </row>
        <row r="319">
          <cell r="B319">
            <v>9342</v>
          </cell>
          <cell r="C319" t="str">
            <v>RASOOLPUR PUTHE</v>
          </cell>
          <cell r="D319" t="str">
            <v>Budaun</v>
          </cell>
          <cell r="E319" t="str">
            <v>Budaun</v>
          </cell>
          <cell r="F319" t="str">
            <v>R</v>
          </cell>
          <cell r="G319" t="str">
            <v>31/01/83</v>
          </cell>
        </row>
        <row r="320">
          <cell r="B320">
            <v>9343</v>
          </cell>
          <cell r="C320" t="str">
            <v>SAIDPUR(BDN)</v>
          </cell>
          <cell r="D320" t="str">
            <v>Budaun</v>
          </cell>
          <cell r="E320" t="str">
            <v>Budaun</v>
          </cell>
          <cell r="F320" t="str">
            <v>R</v>
          </cell>
          <cell r="G320" t="str">
            <v>17/03/01</v>
          </cell>
        </row>
        <row r="321">
          <cell r="B321">
            <v>9344</v>
          </cell>
          <cell r="C321" t="str">
            <v>SALARPUR</v>
          </cell>
          <cell r="D321" t="str">
            <v>Budaun</v>
          </cell>
          <cell r="E321" t="str">
            <v>Budaun</v>
          </cell>
          <cell r="F321" t="str">
            <v>R</v>
          </cell>
          <cell r="G321" t="str">
            <v>29/03/85</v>
          </cell>
        </row>
        <row r="322">
          <cell r="B322">
            <v>9345</v>
          </cell>
          <cell r="C322" t="str">
            <v>SAMRER</v>
          </cell>
          <cell r="D322" t="str">
            <v>Budaun</v>
          </cell>
          <cell r="E322" t="str">
            <v>Budaun</v>
          </cell>
          <cell r="F322" t="str">
            <v>R</v>
          </cell>
          <cell r="G322" t="str">
            <v>21/02/85</v>
          </cell>
        </row>
        <row r="323">
          <cell r="B323">
            <v>9346</v>
          </cell>
          <cell r="C323" t="str">
            <v>SAHASWAN</v>
          </cell>
          <cell r="D323" t="str">
            <v>Budaun</v>
          </cell>
          <cell r="E323" t="str">
            <v>Budaun</v>
          </cell>
          <cell r="F323" t="str">
            <v>SU</v>
          </cell>
          <cell r="G323">
            <v>30142</v>
          </cell>
        </row>
        <row r="324">
          <cell r="B324">
            <v>9347</v>
          </cell>
          <cell r="C324" t="str">
            <v>SILHARE</v>
          </cell>
          <cell r="D324" t="str">
            <v>Budaun</v>
          </cell>
          <cell r="E324" t="str">
            <v>Budaun</v>
          </cell>
          <cell r="F324" t="str">
            <v>R</v>
          </cell>
          <cell r="G324" t="str">
            <v>15/07/82</v>
          </cell>
        </row>
        <row r="325">
          <cell r="B325">
            <v>9348</v>
          </cell>
          <cell r="C325" t="str">
            <v>SUKHORA</v>
          </cell>
          <cell r="D325" t="str">
            <v>Budaun</v>
          </cell>
          <cell r="E325" t="str">
            <v>Budaun</v>
          </cell>
          <cell r="F325" t="str">
            <v>R</v>
          </cell>
          <cell r="G325" t="str">
            <v>21/02/85</v>
          </cell>
        </row>
        <row r="326">
          <cell r="B326">
            <v>9349</v>
          </cell>
          <cell r="C326" t="str">
            <v>SULTANGARH</v>
          </cell>
          <cell r="D326" t="str">
            <v>Budaun</v>
          </cell>
          <cell r="E326" t="str">
            <v>Sambhal</v>
          </cell>
          <cell r="F326" t="str">
            <v>R</v>
          </cell>
          <cell r="G326">
            <v>31384</v>
          </cell>
        </row>
        <row r="327">
          <cell r="B327">
            <v>9350</v>
          </cell>
          <cell r="C327" t="str">
            <v>UASHET</v>
          </cell>
          <cell r="D327" t="str">
            <v>Budaun</v>
          </cell>
          <cell r="E327" t="str">
            <v>Budaun</v>
          </cell>
          <cell r="F327" t="str">
            <v>SU</v>
          </cell>
          <cell r="G327" t="str">
            <v>13/03/85</v>
          </cell>
        </row>
        <row r="328">
          <cell r="B328">
            <v>9351</v>
          </cell>
          <cell r="C328" t="str">
            <v>UGHATE</v>
          </cell>
          <cell r="D328" t="str">
            <v>Budaun</v>
          </cell>
          <cell r="E328" t="str">
            <v>Budaun</v>
          </cell>
          <cell r="F328" t="str">
            <v>R</v>
          </cell>
          <cell r="G328" t="str">
            <v>16/08/83</v>
          </cell>
        </row>
        <row r="329">
          <cell r="B329">
            <v>9352</v>
          </cell>
          <cell r="C329" t="str">
            <v>UJHANI</v>
          </cell>
          <cell r="D329" t="str">
            <v>Budaun</v>
          </cell>
          <cell r="E329" t="str">
            <v>Budaun</v>
          </cell>
          <cell r="F329" t="str">
            <v>SU</v>
          </cell>
          <cell r="G329" t="str">
            <v>14/03/85</v>
          </cell>
        </row>
        <row r="330">
          <cell r="B330">
            <v>9353</v>
          </cell>
          <cell r="C330" t="str">
            <v>USMANPUR</v>
          </cell>
          <cell r="D330" t="str">
            <v>Budaun</v>
          </cell>
          <cell r="E330" t="str">
            <v>Budaun</v>
          </cell>
          <cell r="F330" t="str">
            <v>R</v>
          </cell>
          <cell r="G330" t="str">
            <v>16/03/85</v>
          </cell>
        </row>
        <row r="331">
          <cell r="B331">
            <v>9354</v>
          </cell>
          <cell r="C331" t="str">
            <v>WAJIRGANJ(BDN)</v>
          </cell>
          <cell r="D331" t="str">
            <v>Budaun</v>
          </cell>
          <cell r="E331" t="str">
            <v>Budaun</v>
          </cell>
          <cell r="F331" t="str">
            <v>SU</v>
          </cell>
          <cell r="G331" t="str">
            <v>31/07/82</v>
          </cell>
        </row>
        <row r="332">
          <cell r="B332">
            <v>9355</v>
          </cell>
          <cell r="C332" t="str">
            <v>ZAIZORADHANDA</v>
          </cell>
          <cell r="D332" t="str">
            <v>Budaun</v>
          </cell>
          <cell r="E332" t="str">
            <v>Sambhal</v>
          </cell>
          <cell r="F332" t="str">
            <v>R</v>
          </cell>
          <cell r="G332" t="str">
            <v>14/05/84</v>
          </cell>
        </row>
        <row r="333">
          <cell r="B333">
            <v>9356</v>
          </cell>
          <cell r="C333" t="str">
            <v>BEHTA GUSAIN</v>
          </cell>
          <cell r="D333" t="str">
            <v>Budaun</v>
          </cell>
          <cell r="E333" t="str">
            <v>Budaun</v>
          </cell>
          <cell r="F333" t="str">
            <v>R</v>
          </cell>
          <cell r="G333" t="str">
            <v>28/03/12</v>
          </cell>
        </row>
        <row r="334">
          <cell r="B334">
            <v>9357</v>
          </cell>
          <cell r="C334" t="str">
            <v>RAJOLA</v>
          </cell>
          <cell r="D334" t="str">
            <v>Budaun</v>
          </cell>
          <cell r="E334" t="str">
            <v>Budaun</v>
          </cell>
          <cell r="F334" t="str">
            <v>SU</v>
          </cell>
          <cell r="G334" t="str">
            <v>28/03/12</v>
          </cell>
        </row>
        <row r="335">
          <cell r="B335">
            <v>9358</v>
          </cell>
          <cell r="C335" t="str">
            <v>KHERA JALALPUR PUKHTA</v>
          </cell>
          <cell r="D335" t="str">
            <v>Budaun</v>
          </cell>
          <cell r="E335" t="str">
            <v>Budaun</v>
          </cell>
          <cell r="F335" t="str">
            <v>SU</v>
          </cell>
          <cell r="G335" t="str">
            <v>28/03/12</v>
          </cell>
        </row>
        <row r="336">
          <cell r="B336">
            <v>9359</v>
          </cell>
          <cell r="C336" t="str">
            <v>ALA PUR</v>
          </cell>
          <cell r="D336" t="str">
            <v>Budaun</v>
          </cell>
          <cell r="E336" t="str">
            <v>Budaun</v>
          </cell>
          <cell r="F336" t="str">
            <v>SU</v>
          </cell>
          <cell r="G336" t="str">
            <v>28/06/13</v>
          </cell>
        </row>
        <row r="337">
          <cell r="B337">
            <v>9360</v>
          </cell>
          <cell r="C337" t="str">
            <v>MEERA SARAI</v>
          </cell>
          <cell r="D337" t="str">
            <v>Budaun</v>
          </cell>
          <cell r="E337" t="str">
            <v>Budaun</v>
          </cell>
          <cell r="F337" t="str">
            <v>R</v>
          </cell>
          <cell r="G337">
            <v>41547</v>
          </cell>
        </row>
        <row r="338">
          <cell r="B338">
            <v>9361</v>
          </cell>
          <cell r="C338" t="str">
            <v>SAIJANI</v>
          </cell>
          <cell r="D338" t="str">
            <v>Budaun</v>
          </cell>
          <cell r="E338" t="str">
            <v>Budaun</v>
          </cell>
          <cell r="F338" t="str">
            <v>R</v>
          </cell>
          <cell r="G338">
            <v>41543</v>
          </cell>
        </row>
        <row r="339">
          <cell r="B339">
            <v>9362</v>
          </cell>
          <cell r="C339" t="str">
            <v>PINDAUL</v>
          </cell>
          <cell r="D339" t="str">
            <v>Budaun</v>
          </cell>
          <cell r="E339" t="str">
            <v>Budaun</v>
          </cell>
          <cell r="F339" t="str">
            <v>R</v>
          </cell>
          <cell r="G339">
            <v>41543</v>
          </cell>
        </row>
        <row r="340">
          <cell r="B340">
            <v>9363</v>
          </cell>
          <cell r="C340" t="str">
            <v>HAJRATPUR</v>
          </cell>
          <cell r="D340" t="str">
            <v>Budaun</v>
          </cell>
          <cell r="E340" t="str">
            <v>Budaun</v>
          </cell>
          <cell r="F340" t="str">
            <v>R</v>
          </cell>
          <cell r="G340" t="str">
            <v>30/12/2013</v>
          </cell>
        </row>
        <row r="341">
          <cell r="B341">
            <v>9364</v>
          </cell>
          <cell r="C341" t="str">
            <v>KATRA SADATGANJ</v>
          </cell>
          <cell r="D341" t="str">
            <v>Budaun</v>
          </cell>
          <cell r="E341" t="str">
            <v>Budaun</v>
          </cell>
          <cell r="F341" t="str">
            <v>R</v>
          </cell>
          <cell r="G341" t="str">
            <v>30/12/2013</v>
          </cell>
        </row>
        <row r="342">
          <cell r="B342">
            <v>9365</v>
          </cell>
          <cell r="C342" t="str">
            <v>MALGAON</v>
          </cell>
          <cell r="D342" t="str">
            <v>Budaun</v>
          </cell>
          <cell r="E342" t="str">
            <v>Budaun</v>
          </cell>
          <cell r="F342" t="str">
            <v>R</v>
          </cell>
          <cell r="G342" t="str">
            <v>28/12/2013</v>
          </cell>
        </row>
        <row r="343">
          <cell r="B343">
            <v>9366</v>
          </cell>
          <cell r="C343" t="str">
            <v>BAIRPUR MAHARAJI</v>
          </cell>
          <cell r="D343" t="str">
            <v>Budaun</v>
          </cell>
          <cell r="E343" t="str">
            <v>Sambhal</v>
          </cell>
          <cell r="F343" t="str">
            <v>R</v>
          </cell>
          <cell r="G343" t="str">
            <v>30.12.13</v>
          </cell>
        </row>
        <row r="344">
          <cell r="B344">
            <v>9367</v>
          </cell>
          <cell r="C344" t="str">
            <v>SAIMLA GUNNOR</v>
          </cell>
          <cell r="D344" t="str">
            <v>Budaun</v>
          </cell>
          <cell r="E344" t="str">
            <v>Sambhal</v>
          </cell>
          <cell r="F344" t="str">
            <v>R</v>
          </cell>
          <cell r="G344" t="str">
            <v>28/02/14</v>
          </cell>
        </row>
        <row r="345">
          <cell r="B345">
            <v>9368</v>
          </cell>
          <cell r="C345" t="str">
            <v>MUJARIYA CHOWKI</v>
          </cell>
          <cell r="D345" t="str">
            <v>Budaun</v>
          </cell>
          <cell r="E345" t="str">
            <v>Budaun</v>
          </cell>
          <cell r="F345" t="str">
            <v>R</v>
          </cell>
          <cell r="G345" t="str">
            <v>31.12.13</v>
          </cell>
        </row>
        <row r="346">
          <cell r="B346">
            <v>9369</v>
          </cell>
          <cell r="C346" t="str">
            <v>CHANDOI</v>
          </cell>
          <cell r="D346" t="str">
            <v>Budaun</v>
          </cell>
          <cell r="E346" t="str">
            <v>Budaun</v>
          </cell>
          <cell r="F346" t="str">
            <v>R</v>
          </cell>
          <cell r="G346" t="str">
            <v>28/02/14</v>
          </cell>
        </row>
        <row r="347">
          <cell r="B347">
            <v>9370</v>
          </cell>
          <cell r="C347" t="str">
            <v>KESARPUR</v>
          </cell>
          <cell r="D347" t="str">
            <v>Budaun</v>
          </cell>
          <cell r="E347" t="str">
            <v>Sambhal</v>
          </cell>
          <cell r="F347" t="str">
            <v>R</v>
          </cell>
          <cell r="G347" t="str">
            <v>28/03/14</v>
          </cell>
        </row>
        <row r="348">
          <cell r="B348">
            <v>9371</v>
          </cell>
          <cell r="C348" t="str">
            <v>QADAR CHOWK</v>
          </cell>
          <cell r="D348" t="str">
            <v>Budaun</v>
          </cell>
          <cell r="E348" t="str">
            <v>Budaun</v>
          </cell>
          <cell r="F348" t="str">
            <v>R</v>
          </cell>
          <cell r="G348" t="str">
            <v>26.06.14</v>
          </cell>
        </row>
        <row r="349">
          <cell r="B349">
            <v>9372</v>
          </cell>
          <cell r="C349" t="str">
            <v>GANJ KUNWARGAON</v>
          </cell>
          <cell r="D349" t="str">
            <v>Budaun</v>
          </cell>
          <cell r="E349" t="str">
            <v>Budaun</v>
          </cell>
          <cell r="F349" t="str">
            <v>R</v>
          </cell>
          <cell r="G349" t="str">
            <v>25.06.14</v>
          </cell>
        </row>
        <row r="350">
          <cell r="B350">
            <v>9373</v>
          </cell>
          <cell r="C350" t="str">
            <v>BHIRAWATI</v>
          </cell>
          <cell r="D350" t="str">
            <v>Budaun</v>
          </cell>
          <cell r="E350" t="str">
            <v>Sambhal</v>
          </cell>
          <cell r="F350" t="str">
            <v>SU</v>
          </cell>
          <cell r="G350" t="str">
            <v>01.02.17</v>
          </cell>
        </row>
        <row r="351">
          <cell r="B351">
            <v>9400</v>
          </cell>
          <cell r="C351" t="str">
            <v>KHATIBABA</v>
          </cell>
          <cell r="D351" t="str">
            <v>Jhansi</v>
          </cell>
          <cell r="E351" t="str">
            <v xml:space="preserve"> Jhansi</v>
          </cell>
          <cell r="F351" t="str">
            <v>U</v>
          </cell>
          <cell r="G351" t="str">
            <v>17/03/16</v>
          </cell>
        </row>
        <row r="352">
          <cell r="B352">
            <v>9401</v>
          </cell>
          <cell r="C352" t="str">
            <v>BABINA</v>
          </cell>
          <cell r="D352" t="str">
            <v>Jhansi</v>
          </cell>
          <cell r="E352" t="str">
            <v xml:space="preserve"> Jhansi</v>
          </cell>
          <cell r="F352" t="str">
            <v>SU</v>
          </cell>
          <cell r="G352" t="str">
            <v>28/09/83</v>
          </cell>
        </row>
        <row r="353">
          <cell r="B353">
            <v>9402</v>
          </cell>
          <cell r="C353" t="str">
            <v>BAGHERA</v>
          </cell>
          <cell r="D353" t="str">
            <v>Jhansi</v>
          </cell>
          <cell r="E353" t="str">
            <v xml:space="preserve"> Jhansi</v>
          </cell>
          <cell r="F353" t="str">
            <v>R</v>
          </cell>
          <cell r="G353">
            <v>31080</v>
          </cell>
        </row>
        <row r="354">
          <cell r="B354">
            <v>9403</v>
          </cell>
          <cell r="C354" t="str">
            <v>BAMHORE</v>
          </cell>
          <cell r="D354" t="str">
            <v>Jhansi</v>
          </cell>
          <cell r="E354" t="str">
            <v xml:space="preserve"> Jhansi</v>
          </cell>
          <cell r="F354" t="str">
            <v>R</v>
          </cell>
          <cell r="G354" t="str">
            <v>15/03/85</v>
          </cell>
        </row>
        <row r="355">
          <cell r="B355">
            <v>9404</v>
          </cell>
          <cell r="C355" t="str">
            <v>BARUASAGAR</v>
          </cell>
          <cell r="D355" t="str">
            <v>Jhansi</v>
          </cell>
          <cell r="E355" t="str">
            <v xml:space="preserve"> Jhansi</v>
          </cell>
          <cell r="F355" t="str">
            <v>SU</v>
          </cell>
          <cell r="G355" t="str">
            <v>28/08/84</v>
          </cell>
        </row>
        <row r="356">
          <cell r="B356">
            <v>9405</v>
          </cell>
          <cell r="C356" t="str">
            <v>BHANDRA</v>
          </cell>
          <cell r="D356" t="str">
            <v>Jhansi</v>
          </cell>
          <cell r="E356" t="str">
            <v xml:space="preserve"> Jhansi</v>
          </cell>
          <cell r="F356" t="str">
            <v>R</v>
          </cell>
          <cell r="G356">
            <v>31200</v>
          </cell>
        </row>
        <row r="357">
          <cell r="B357">
            <v>9406</v>
          </cell>
          <cell r="C357" t="str">
            <v>TALBEHAT</v>
          </cell>
          <cell r="D357" t="str">
            <v>Jhansi</v>
          </cell>
          <cell r="E357" t="str">
            <v xml:space="preserve"> Lalitpur</v>
          </cell>
          <cell r="F357" t="str">
            <v>SU</v>
          </cell>
          <cell r="G357">
            <v>31050</v>
          </cell>
        </row>
        <row r="358">
          <cell r="B358">
            <v>9407</v>
          </cell>
          <cell r="C358" t="str">
            <v>ISHKIL</v>
          </cell>
          <cell r="D358" t="str">
            <v>Jhansi</v>
          </cell>
          <cell r="E358" t="str">
            <v xml:space="preserve"> Jhansi</v>
          </cell>
          <cell r="F358" t="str">
            <v>R</v>
          </cell>
          <cell r="G358" t="str">
            <v>27/08/84</v>
          </cell>
        </row>
        <row r="359">
          <cell r="B359">
            <v>9408</v>
          </cell>
          <cell r="C359" t="str">
            <v>GAROTHA</v>
          </cell>
          <cell r="D359" t="str">
            <v>Jhansi</v>
          </cell>
          <cell r="E359" t="str">
            <v xml:space="preserve"> Jhansi</v>
          </cell>
          <cell r="F359" t="str">
            <v>SU</v>
          </cell>
          <cell r="G359" t="str">
            <v>27/10/84</v>
          </cell>
        </row>
        <row r="360">
          <cell r="B360">
            <v>9409</v>
          </cell>
          <cell r="C360" t="str">
            <v>GURSARYA</v>
          </cell>
          <cell r="D360" t="str">
            <v>Jhansi</v>
          </cell>
          <cell r="E360" t="str">
            <v xml:space="preserve"> Jhansi</v>
          </cell>
          <cell r="F360" t="str">
            <v>SU</v>
          </cell>
          <cell r="G360" t="str">
            <v>30/06/87</v>
          </cell>
        </row>
        <row r="361">
          <cell r="B361">
            <v>9410</v>
          </cell>
          <cell r="C361" t="str">
            <v>JHANSI (GANDHIGAR)</v>
          </cell>
          <cell r="D361" t="str">
            <v>Jhansi</v>
          </cell>
          <cell r="E361" t="str">
            <v xml:space="preserve"> Jhansi</v>
          </cell>
          <cell r="F361" t="str">
            <v>U</v>
          </cell>
          <cell r="G361" t="str">
            <v>27/02/85</v>
          </cell>
        </row>
        <row r="362">
          <cell r="B362">
            <v>9411</v>
          </cell>
          <cell r="C362" t="str">
            <v>JHANSI MAIN</v>
          </cell>
          <cell r="D362" t="str">
            <v>Jhansi</v>
          </cell>
          <cell r="E362" t="str">
            <v xml:space="preserve"> Jhansi</v>
          </cell>
          <cell r="F362" t="str">
            <v>U</v>
          </cell>
          <cell r="G362" t="str">
            <v>31/03/82</v>
          </cell>
        </row>
        <row r="363">
          <cell r="B363">
            <v>9412</v>
          </cell>
          <cell r="C363" t="str">
            <v>JHANSI ( MEDICAL)</v>
          </cell>
          <cell r="D363" t="str">
            <v>Jhansi</v>
          </cell>
          <cell r="E363" t="str">
            <v xml:space="preserve"> Jhansi</v>
          </cell>
          <cell r="F363" t="str">
            <v>R</v>
          </cell>
          <cell r="G363" t="str">
            <v>29/03/85</v>
          </cell>
        </row>
        <row r="364">
          <cell r="B364">
            <v>9413</v>
          </cell>
          <cell r="C364" t="str">
            <v>JHANSI (PREMNAGAR)</v>
          </cell>
          <cell r="D364" t="str">
            <v>Jhansi</v>
          </cell>
          <cell r="E364" t="str">
            <v xml:space="preserve"> Jhansi</v>
          </cell>
          <cell r="F364" t="str">
            <v>U</v>
          </cell>
          <cell r="G364" t="str">
            <v>29/03/85</v>
          </cell>
        </row>
        <row r="365">
          <cell r="B365">
            <v>9414</v>
          </cell>
          <cell r="C365" t="str">
            <v>KARGRWA KHURD</v>
          </cell>
          <cell r="D365" t="str">
            <v>Jhansi</v>
          </cell>
          <cell r="E365" t="str">
            <v xml:space="preserve"> Jhansi</v>
          </cell>
          <cell r="F365" t="str">
            <v>R</v>
          </cell>
          <cell r="G365">
            <v>31240</v>
          </cell>
        </row>
        <row r="366">
          <cell r="B366">
            <v>9415</v>
          </cell>
          <cell r="C366" t="str">
            <v>MARKUAN</v>
          </cell>
          <cell r="D366" t="str">
            <v>Jhansi</v>
          </cell>
          <cell r="E366" t="str">
            <v xml:space="preserve"> Jhansi</v>
          </cell>
          <cell r="F366" t="str">
            <v>R</v>
          </cell>
          <cell r="G366" t="str">
            <v>25/03/83</v>
          </cell>
        </row>
        <row r="367">
          <cell r="B367">
            <v>9416</v>
          </cell>
          <cell r="C367" t="str">
            <v>MAURANIPUR ( MAIN)</v>
          </cell>
          <cell r="D367" t="str">
            <v>Jhansi</v>
          </cell>
          <cell r="E367" t="str">
            <v xml:space="preserve"> Jhansi</v>
          </cell>
          <cell r="F367" t="str">
            <v>SU</v>
          </cell>
          <cell r="G367" t="str">
            <v>20/09/83</v>
          </cell>
        </row>
        <row r="368">
          <cell r="B368">
            <v>9417</v>
          </cell>
          <cell r="C368" t="str">
            <v>GARHMAU</v>
          </cell>
          <cell r="D368" t="str">
            <v>Jhansi</v>
          </cell>
          <cell r="E368" t="str">
            <v>Jhansi</v>
          </cell>
          <cell r="F368" t="str">
            <v>R</v>
          </cell>
          <cell r="G368" t="str">
            <v>16.03.15</v>
          </cell>
        </row>
        <row r="369">
          <cell r="B369">
            <v>9418</v>
          </cell>
          <cell r="C369" t="str">
            <v>MOTH</v>
          </cell>
          <cell r="D369" t="str">
            <v>Jhansi</v>
          </cell>
          <cell r="E369" t="str">
            <v xml:space="preserve"> Jhansi</v>
          </cell>
          <cell r="F369" t="str">
            <v>SU</v>
          </cell>
          <cell r="G369" t="str">
            <v>21/03/85</v>
          </cell>
        </row>
        <row r="370">
          <cell r="B370">
            <v>9419</v>
          </cell>
          <cell r="C370" t="str">
            <v>RAKSA</v>
          </cell>
          <cell r="D370" t="str">
            <v>Jhansi</v>
          </cell>
          <cell r="E370" t="str">
            <v xml:space="preserve"> Jhansi</v>
          </cell>
          <cell r="F370" t="str">
            <v>R</v>
          </cell>
          <cell r="G370" t="str">
            <v>29/12/83</v>
          </cell>
        </row>
        <row r="371">
          <cell r="B371">
            <v>9420</v>
          </cell>
          <cell r="C371" t="str">
            <v>RANIPUR</v>
          </cell>
          <cell r="D371" t="str">
            <v>Jhansi</v>
          </cell>
          <cell r="E371" t="str">
            <v xml:space="preserve"> Jhansi</v>
          </cell>
          <cell r="F371" t="str">
            <v>SU</v>
          </cell>
          <cell r="G371">
            <v>30174</v>
          </cell>
        </row>
        <row r="372">
          <cell r="B372">
            <v>9421</v>
          </cell>
          <cell r="C372" t="str">
            <v>SAMTHAR</v>
          </cell>
          <cell r="D372" t="str">
            <v>Jhansi</v>
          </cell>
          <cell r="E372" t="str">
            <v xml:space="preserve"> Jhansi</v>
          </cell>
          <cell r="F372" t="str">
            <v>SU</v>
          </cell>
          <cell r="G372" t="str">
            <v>29/09/83</v>
          </cell>
        </row>
        <row r="373">
          <cell r="B373">
            <v>9422</v>
          </cell>
          <cell r="C373" t="str">
            <v>SIMRADHA</v>
          </cell>
          <cell r="D373" t="str">
            <v>Jhansi</v>
          </cell>
          <cell r="E373" t="str">
            <v xml:space="preserve"> Jhansi</v>
          </cell>
          <cell r="F373" t="str">
            <v>R</v>
          </cell>
          <cell r="G373" t="str">
            <v>16/10/87</v>
          </cell>
        </row>
        <row r="374">
          <cell r="B374">
            <v>9423</v>
          </cell>
          <cell r="C374" t="str">
            <v>TEHROULI KHAS</v>
          </cell>
          <cell r="D374" t="str">
            <v>Jhansi</v>
          </cell>
          <cell r="E374" t="str">
            <v xml:space="preserve"> Jhansi</v>
          </cell>
          <cell r="F374" t="str">
            <v>R</v>
          </cell>
          <cell r="G374">
            <v>30327</v>
          </cell>
        </row>
        <row r="375">
          <cell r="B375">
            <v>9424</v>
          </cell>
          <cell r="C375" t="str">
            <v>ULDAN</v>
          </cell>
          <cell r="D375" t="str">
            <v>Jhansi</v>
          </cell>
          <cell r="E375" t="str">
            <v xml:space="preserve"> Jhansi</v>
          </cell>
          <cell r="F375" t="str">
            <v>R</v>
          </cell>
          <cell r="G375" t="str">
            <v>25/03/83</v>
          </cell>
        </row>
        <row r="376">
          <cell r="B376">
            <v>9425</v>
          </cell>
          <cell r="C376" t="str">
            <v>BUDHWAR</v>
          </cell>
          <cell r="D376" t="str">
            <v>Jhansi</v>
          </cell>
          <cell r="E376" t="str">
            <v>Lalitpur</v>
          </cell>
          <cell r="F376" t="str">
            <v>R</v>
          </cell>
          <cell r="G376">
            <v>41542</v>
          </cell>
        </row>
        <row r="377">
          <cell r="B377">
            <v>9426</v>
          </cell>
          <cell r="C377" t="str">
            <v>MASAURA KHURD</v>
          </cell>
          <cell r="D377" t="str">
            <v>Jhansi</v>
          </cell>
          <cell r="E377" t="str">
            <v>Lalitpur</v>
          </cell>
          <cell r="F377" t="str">
            <v>R</v>
          </cell>
          <cell r="G377">
            <v>41542</v>
          </cell>
        </row>
        <row r="378">
          <cell r="B378">
            <v>9427</v>
          </cell>
          <cell r="C378" t="str">
            <v>GWALIOR ROAD</v>
          </cell>
          <cell r="D378" t="str">
            <v>Jhansi</v>
          </cell>
          <cell r="E378" t="str">
            <v>Jhansi</v>
          </cell>
          <cell r="F378" t="str">
            <v>U</v>
          </cell>
          <cell r="G378" t="str">
            <v>31/03/11</v>
          </cell>
        </row>
        <row r="379">
          <cell r="B379">
            <v>9428</v>
          </cell>
          <cell r="C379" t="str">
            <v>DEORAN</v>
          </cell>
          <cell r="D379" t="str">
            <v>Jhansi</v>
          </cell>
          <cell r="E379" t="str">
            <v>Lalitpur</v>
          </cell>
          <cell r="F379" t="str">
            <v>R</v>
          </cell>
          <cell r="G379" t="str">
            <v>31/12/2013</v>
          </cell>
        </row>
        <row r="380">
          <cell r="B380">
            <v>9429</v>
          </cell>
          <cell r="C380" t="str">
            <v>BADAGAON</v>
          </cell>
          <cell r="D380" t="str">
            <v>Jhansi</v>
          </cell>
          <cell r="E380" t="str">
            <v xml:space="preserve"> Jhansi</v>
          </cell>
          <cell r="F380" t="str">
            <v>R</v>
          </cell>
          <cell r="G380" t="str">
            <v>24/01/2014</v>
          </cell>
        </row>
        <row r="381">
          <cell r="B381">
            <v>9430</v>
          </cell>
          <cell r="C381" t="str">
            <v>ERACH</v>
          </cell>
          <cell r="D381" t="str">
            <v>Jhansi</v>
          </cell>
          <cell r="E381" t="str">
            <v xml:space="preserve"> Jhansi</v>
          </cell>
          <cell r="F381" t="str">
            <v>R</v>
          </cell>
          <cell r="G381" t="str">
            <v>24/01/2014</v>
          </cell>
        </row>
        <row r="382">
          <cell r="B382">
            <v>9431</v>
          </cell>
          <cell r="C382" t="str">
            <v>AMBABAI</v>
          </cell>
          <cell r="D382" t="str">
            <v>Jhansi</v>
          </cell>
          <cell r="E382" t="str">
            <v xml:space="preserve"> Jhansi</v>
          </cell>
          <cell r="F382" t="str">
            <v>R</v>
          </cell>
          <cell r="G382" t="str">
            <v>23.06.14</v>
          </cell>
        </row>
        <row r="383">
          <cell r="B383">
            <v>9432</v>
          </cell>
          <cell r="C383" t="str">
            <v>CHURARA</v>
          </cell>
          <cell r="D383" t="str">
            <v>Jhansi</v>
          </cell>
          <cell r="E383" t="str">
            <v xml:space="preserve"> Jhansi</v>
          </cell>
          <cell r="F383" t="str">
            <v>R</v>
          </cell>
          <cell r="G383" t="str">
            <v>02.08.14</v>
          </cell>
        </row>
        <row r="384">
          <cell r="B384">
            <v>9433</v>
          </cell>
          <cell r="C384" t="str">
            <v>PANDWAHA</v>
          </cell>
          <cell r="D384" t="str">
            <v>Jhansi</v>
          </cell>
          <cell r="E384" t="str">
            <v xml:space="preserve"> Jhansi</v>
          </cell>
          <cell r="F384" t="str">
            <v>R</v>
          </cell>
          <cell r="G384" t="str">
            <v>04.09.14</v>
          </cell>
        </row>
        <row r="385">
          <cell r="B385">
            <v>9434</v>
          </cell>
          <cell r="C385" t="str">
            <v>JAVAN</v>
          </cell>
          <cell r="D385" t="str">
            <v>Jhansi</v>
          </cell>
          <cell r="E385" t="str">
            <v xml:space="preserve"> Jhansi</v>
          </cell>
          <cell r="F385" t="str">
            <v>R</v>
          </cell>
          <cell r="G385" t="str">
            <v>04.09.14</v>
          </cell>
        </row>
        <row r="386">
          <cell r="B386">
            <v>9435</v>
          </cell>
          <cell r="C386" t="str">
            <v>SEMARI</v>
          </cell>
          <cell r="D386" t="str">
            <v>Jhansi</v>
          </cell>
          <cell r="E386" t="str">
            <v>Jhansi</v>
          </cell>
          <cell r="F386" t="str">
            <v>R</v>
          </cell>
          <cell r="G386" t="str">
            <v>12.12.14</v>
          </cell>
        </row>
        <row r="387">
          <cell r="B387">
            <v>9436</v>
          </cell>
          <cell r="C387" t="str">
            <v>BAKUAN BUJURG</v>
          </cell>
          <cell r="D387" t="str">
            <v>Jhansi</v>
          </cell>
          <cell r="E387" t="str">
            <v>Jhansi</v>
          </cell>
          <cell r="F387" t="str">
            <v>R</v>
          </cell>
          <cell r="G387" t="str">
            <v>02.02.15</v>
          </cell>
        </row>
        <row r="388">
          <cell r="B388">
            <v>9437</v>
          </cell>
          <cell r="C388" t="str">
            <v>SARAFA BAZAR MAURANIPUR</v>
          </cell>
          <cell r="D388" t="str">
            <v>Jhansi</v>
          </cell>
          <cell r="E388" t="str">
            <v>Jhansi</v>
          </cell>
          <cell r="F388" t="str">
            <v>SU</v>
          </cell>
          <cell r="G388" t="str">
            <v>20.03.15</v>
          </cell>
        </row>
        <row r="389">
          <cell r="B389">
            <v>9438</v>
          </cell>
          <cell r="C389" t="str">
            <v>BAIDORA</v>
          </cell>
          <cell r="D389" t="str">
            <v>Jhansi</v>
          </cell>
          <cell r="E389" t="str">
            <v>Jhansi</v>
          </cell>
          <cell r="F389" t="str">
            <v>R</v>
          </cell>
          <cell r="G389" t="str">
            <v>25.03.15</v>
          </cell>
        </row>
        <row r="390">
          <cell r="B390">
            <v>9439</v>
          </cell>
          <cell r="C390" t="str">
            <v>JHAKHORA</v>
          </cell>
          <cell r="D390" t="str">
            <v>Jhansi</v>
          </cell>
          <cell r="E390" t="str">
            <v xml:space="preserve"> Lalitpur</v>
          </cell>
          <cell r="F390" t="str">
            <v>R</v>
          </cell>
          <cell r="G390" t="str">
            <v>24.03.15</v>
          </cell>
        </row>
        <row r="391">
          <cell r="B391">
            <v>9440</v>
          </cell>
          <cell r="C391" t="str">
            <v>SUBHASH GANJ</v>
          </cell>
          <cell r="D391" t="str">
            <v>Jhansi</v>
          </cell>
          <cell r="E391" t="str">
            <v>Jhansi</v>
          </cell>
          <cell r="F391" t="str">
            <v>U</v>
          </cell>
          <cell r="G391" t="str">
            <v>01.08.15</v>
          </cell>
        </row>
        <row r="392">
          <cell r="B392">
            <v>9441</v>
          </cell>
          <cell r="C392" t="str">
            <v>BANSI</v>
          </cell>
          <cell r="D392" t="str">
            <v>Jhansi</v>
          </cell>
          <cell r="E392" t="str">
            <v xml:space="preserve"> Lalitpur</v>
          </cell>
          <cell r="F392" t="str">
            <v>R</v>
          </cell>
          <cell r="G392">
            <v>31230</v>
          </cell>
        </row>
        <row r="393">
          <cell r="B393">
            <v>9442</v>
          </cell>
          <cell r="C393" t="str">
            <v>BAR</v>
          </cell>
          <cell r="D393" t="str">
            <v>Jhansi</v>
          </cell>
          <cell r="E393" t="str">
            <v xml:space="preserve"> Lalitpur</v>
          </cell>
          <cell r="F393" t="str">
            <v>R</v>
          </cell>
          <cell r="G393">
            <v>30957</v>
          </cell>
        </row>
        <row r="394">
          <cell r="B394">
            <v>9443</v>
          </cell>
          <cell r="C394" t="str">
            <v>BIRDHA BLOCK</v>
          </cell>
          <cell r="D394" t="str">
            <v>Jhansi</v>
          </cell>
          <cell r="E394" t="str">
            <v xml:space="preserve"> Lalitpur</v>
          </cell>
          <cell r="F394" t="str">
            <v>R</v>
          </cell>
          <cell r="G394" t="str">
            <v>15/12/83</v>
          </cell>
        </row>
        <row r="395">
          <cell r="B395">
            <v>9444</v>
          </cell>
          <cell r="C395" t="str">
            <v>DAILWARA</v>
          </cell>
          <cell r="D395" t="str">
            <v>Jhansi</v>
          </cell>
          <cell r="E395" t="str">
            <v xml:space="preserve"> Lalitpur</v>
          </cell>
          <cell r="F395" t="str">
            <v>R</v>
          </cell>
          <cell r="G395" t="str">
            <v>25/11/83</v>
          </cell>
        </row>
        <row r="396">
          <cell r="B396">
            <v>9445</v>
          </cell>
          <cell r="C396" t="str">
            <v>DHORRA</v>
          </cell>
          <cell r="D396" t="str">
            <v>Jhansi</v>
          </cell>
          <cell r="E396" t="str">
            <v xml:space="preserve"> Lalitpur</v>
          </cell>
          <cell r="F396" t="str">
            <v>R</v>
          </cell>
          <cell r="G396">
            <v>30509</v>
          </cell>
        </row>
        <row r="397">
          <cell r="B397">
            <v>9446</v>
          </cell>
          <cell r="C397" t="str">
            <v>GIRAR</v>
          </cell>
          <cell r="D397" t="str">
            <v>Jhansi</v>
          </cell>
          <cell r="E397" t="str">
            <v xml:space="preserve"> Lalitpur</v>
          </cell>
          <cell r="F397" t="str">
            <v>R</v>
          </cell>
          <cell r="G397" t="str">
            <v>26/10/84</v>
          </cell>
        </row>
        <row r="398">
          <cell r="B398">
            <v>9447</v>
          </cell>
          <cell r="C398" t="str">
            <v>GONA</v>
          </cell>
          <cell r="D398" t="str">
            <v>Jhansi</v>
          </cell>
          <cell r="E398" t="str">
            <v xml:space="preserve"> Lalitpur</v>
          </cell>
          <cell r="F398" t="str">
            <v>R</v>
          </cell>
          <cell r="G398">
            <v>30927</v>
          </cell>
        </row>
        <row r="399">
          <cell r="B399">
            <v>9448</v>
          </cell>
          <cell r="C399" t="str">
            <v>GURHA</v>
          </cell>
          <cell r="D399" t="str">
            <v>Jhansi</v>
          </cell>
          <cell r="E399" t="str">
            <v xml:space="preserve"> Lalitpur</v>
          </cell>
          <cell r="F399" t="str">
            <v>R</v>
          </cell>
          <cell r="G399">
            <v>30661</v>
          </cell>
        </row>
        <row r="400">
          <cell r="B400">
            <v>9449</v>
          </cell>
          <cell r="C400" t="str">
            <v>KAILGUWA</v>
          </cell>
          <cell r="D400" t="str">
            <v>Jhansi</v>
          </cell>
          <cell r="E400" t="str">
            <v xml:space="preserve"> Lalitpur</v>
          </cell>
          <cell r="F400" t="str">
            <v>R</v>
          </cell>
          <cell r="G400" t="str">
            <v>29/10/83</v>
          </cell>
        </row>
        <row r="401">
          <cell r="B401">
            <v>9450</v>
          </cell>
          <cell r="C401" t="str">
            <v>KUMARHARI</v>
          </cell>
          <cell r="D401" t="str">
            <v>Jhansi</v>
          </cell>
          <cell r="E401" t="str">
            <v xml:space="preserve"> Lalitpur</v>
          </cell>
          <cell r="F401" t="str">
            <v>R</v>
          </cell>
          <cell r="G401">
            <v>30631</v>
          </cell>
        </row>
        <row r="402">
          <cell r="B402">
            <v>9451</v>
          </cell>
          <cell r="C402" t="str">
            <v>LALITPUR (MAIN)</v>
          </cell>
          <cell r="D402" t="str">
            <v>Jhansi</v>
          </cell>
          <cell r="E402" t="str">
            <v xml:space="preserve"> Lalitpur</v>
          </cell>
          <cell r="F402" t="str">
            <v>U</v>
          </cell>
          <cell r="G402">
            <v>30956</v>
          </cell>
        </row>
        <row r="403">
          <cell r="B403">
            <v>9452</v>
          </cell>
          <cell r="C403" t="str">
            <v>LALITPUR (SAGAR ROAD)</v>
          </cell>
          <cell r="D403" t="str">
            <v>Jhansi</v>
          </cell>
          <cell r="E403" t="str">
            <v xml:space="preserve"> Lalitpur</v>
          </cell>
          <cell r="F403" t="str">
            <v>U</v>
          </cell>
          <cell r="G403" t="str">
            <v>15/12/83</v>
          </cell>
        </row>
        <row r="404">
          <cell r="B404">
            <v>9453</v>
          </cell>
          <cell r="C404" t="str">
            <v>LALITPUR ( STATION ROAD )</v>
          </cell>
          <cell r="D404" t="str">
            <v>Jhansi</v>
          </cell>
          <cell r="E404" t="str">
            <v xml:space="preserve"> Lalitpur</v>
          </cell>
          <cell r="F404" t="str">
            <v>U</v>
          </cell>
          <cell r="G404">
            <v>30957</v>
          </cell>
        </row>
        <row r="405">
          <cell r="B405">
            <v>9454</v>
          </cell>
          <cell r="C405" t="str">
            <v>MADAWARA</v>
          </cell>
          <cell r="D405" t="str">
            <v>Jhansi</v>
          </cell>
          <cell r="E405" t="str">
            <v xml:space="preserve"> Lalitpur</v>
          </cell>
          <cell r="F405" t="str">
            <v>R</v>
          </cell>
          <cell r="G405" t="str">
            <v>14/08/84</v>
          </cell>
        </row>
        <row r="406">
          <cell r="B406">
            <v>9455</v>
          </cell>
          <cell r="C406" t="str">
            <v>MEHRONI</v>
          </cell>
          <cell r="D406" t="str">
            <v>Jhansi</v>
          </cell>
          <cell r="E406" t="str">
            <v xml:space="preserve"> Lalitpur</v>
          </cell>
          <cell r="F406" t="str">
            <v>R</v>
          </cell>
          <cell r="G406" t="str">
            <v>14/08/84</v>
          </cell>
        </row>
        <row r="407">
          <cell r="B407">
            <v>9456</v>
          </cell>
          <cell r="C407" t="str">
            <v>MIRCHWARA</v>
          </cell>
          <cell r="D407" t="str">
            <v>Jhansi</v>
          </cell>
          <cell r="E407" t="str">
            <v xml:space="preserve"> Lalitpur</v>
          </cell>
          <cell r="F407" t="str">
            <v>R</v>
          </cell>
          <cell r="G407" t="str">
            <v>23/09/83</v>
          </cell>
        </row>
        <row r="408">
          <cell r="B408">
            <v>9457</v>
          </cell>
          <cell r="C408" t="str">
            <v>POORABIRDHA</v>
          </cell>
          <cell r="D408" t="str">
            <v>Jhansi</v>
          </cell>
          <cell r="E408" t="str">
            <v xml:space="preserve"> Lalitpur</v>
          </cell>
          <cell r="F408" t="str">
            <v>R</v>
          </cell>
          <cell r="G408" t="str">
            <v>22/09/83</v>
          </cell>
        </row>
        <row r="409">
          <cell r="B409">
            <v>9458</v>
          </cell>
          <cell r="C409" t="str">
            <v>SAIDPUR ( LTP )</v>
          </cell>
          <cell r="D409" t="str">
            <v>Jhansi</v>
          </cell>
          <cell r="E409" t="str">
            <v xml:space="preserve"> Lalitpur</v>
          </cell>
          <cell r="F409" t="str">
            <v>R</v>
          </cell>
          <cell r="G409">
            <v>30409</v>
          </cell>
        </row>
        <row r="410">
          <cell r="B410">
            <v>9459</v>
          </cell>
          <cell r="C410" t="str">
            <v>SORAI</v>
          </cell>
          <cell r="D410" t="str">
            <v>Jhansi</v>
          </cell>
          <cell r="E410" t="str">
            <v xml:space="preserve"> Lalitpur</v>
          </cell>
          <cell r="F410" t="str">
            <v>R</v>
          </cell>
          <cell r="G410" t="str">
            <v>23/12/83</v>
          </cell>
        </row>
        <row r="411">
          <cell r="B411">
            <v>9460</v>
          </cell>
          <cell r="C411" t="str">
            <v>CHIRGAON</v>
          </cell>
          <cell r="D411" t="str">
            <v>Jhansi</v>
          </cell>
          <cell r="E411" t="str">
            <v xml:space="preserve"> Jhansi</v>
          </cell>
          <cell r="F411" t="str">
            <v>SU</v>
          </cell>
          <cell r="G411" t="str">
            <v>29/06/87</v>
          </cell>
        </row>
        <row r="412">
          <cell r="B412">
            <v>9461</v>
          </cell>
          <cell r="C412" t="str">
            <v>PALI</v>
          </cell>
          <cell r="D412" t="str">
            <v>Jhansi</v>
          </cell>
          <cell r="E412" t="str">
            <v>Lalitpur</v>
          </cell>
          <cell r="F412" t="str">
            <v>R</v>
          </cell>
          <cell r="G412" t="str">
            <v>28/03/12</v>
          </cell>
        </row>
        <row r="413">
          <cell r="B413">
            <v>9462</v>
          </cell>
          <cell r="C413" t="str">
            <v>DONGRA KALAN</v>
          </cell>
          <cell r="D413" t="str">
            <v>Jhansi</v>
          </cell>
          <cell r="E413" t="str">
            <v>Lalitpur</v>
          </cell>
          <cell r="F413" t="str">
            <v>R</v>
          </cell>
          <cell r="G413">
            <v>41678</v>
          </cell>
        </row>
        <row r="414">
          <cell r="B414">
            <v>9463</v>
          </cell>
          <cell r="C414" t="str">
            <v>SAUNJANA</v>
          </cell>
          <cell r="D414" t="str">
            <v>Jhansi</v>
          </cell>
          <cell r="E414" t="str">
            <v>Lalitpur</v>
          </cell>
          <cell r="F414" t="str">
            <v>R</v>
          </cell>
          <cell r="G414">
            <v>41678</v>
          </cell>
        </row>
        <row r="415">
          <cell r="B415">
            <v>9464</v>
          </cell>
          <cell r="C415" t="str">
            <v>KALAYANPURA</v>
          </cell>
          <cell r="D415" t="str">
            <v>Jhansi</v>
          </cell>
          <cell r="E415" t="str">
            <v>Lalitpur</v>
          </cell>
          <cell r="F415" t="str">
            <v>R</v>
          </cell>
          <cell r="G415">
            <v>41678</v>
          </cell>
        </row>
        <row r="416">
          <cell r="B416">
            <v>9465</v>
          </cell>
          <cell r="C416" t="str">
            <v>PATHA</v>
          </cell>
          <cell r="D416" t="str">
            <v>Jhansi</v>
          </cell>
          <cell r="E416" t="str">
            <v>Lalitpur</v>
          </cell>
          <cell r="F416" t="str">
            <v>R</v>
          </cell>
          <cell r="G416" t="str">
            <v>31/12/2013</v>
          </cell>
        </row>
        <row r="417">
          <cell r="B417">
            <v>9466</v>
          </cell>
          <cell r="C417" t="str">
            <v>GANESHPUR</v>
          </cell>
          <cell r="D417" t="str">
            <v>Balrampur</v>
          </cell>
          <cell r="E417" t="str">
            <v>Balrampur</v>
          </cell>
          <cell r="F417" t="str">
            <v>R</v>
          </cell>
          <cell r="G417" t="str">
            <v>29/03/13</v>
          </cell>
        </row>
        <row r="418">
          <cell r="B418">
            <v>9467</v>
          </cell>
          <cell r="C418" t="str">
            <v>DUSAHA</v>
          </cell>
          <cell r="D418" t="str">
            <v>Balrampur</v>
          </cell>
          <cell r="E418" t="str">
            <v>Balrampur</v>
          </cell>
          <cell r="F418" t="str">
            <v>R</v>
          </cell>
          <cell r="G418" t="str">
            <v>29/03/13</v>
          </cell>
        </row>
        <row r="419">
          <cell r="B419">
            <v>9468</v>
          </cell>
          <cell r="C419" t="str">
            <v>MAHADEV MISHRA</v>
          </cell>
          <cell r="D419" t="str">
            <v>Balrampur</v>
          </cell>
          <cell r="E419" t="str">
            <v>Balrampur</v>
          </cell>
          <cell r="F419" t="str">
            <v>R</v>
          </cell>
          <cell r="G419" t="str">
            <v>29/03/13</v>
          </cell>
        </row>
        <row r="420">
          <cell r="B420">
            <v>9469</v>
          </cell>
          <cell r="C420" t="str">
            <v>LAXMI NAGAR</v>
          </cell>
          <cell r="D420" t="str">
            <v>Balrampur</v>
          </cell>
          <cell r="E420" t="str">
            <v>Balrampur</v>
          </cell>
          <cell r="F420" t="str">
            <v>R</v>
          </cell>
          <cell r="G420" t="str">
            <v>29/03/13</v>
          </cell>
        </row>
        <row r="421">
          <cell r="B421">
            <v>9470</v>
          </cell>
          <cell r="C421" t="str">
            <v>SHUKLAGANJ</v>
          </cell>
          <cell r="D421" t="str">
            <v>Balrampur</v>
          </cell>
          <cell r="E421" t="str">
            <v>Balrampur</v>
          </cell>
          <cell r="F421" t="str">
            <v>R</v>
          </cell>
          <cell r="G421" t="str">
            <v>29/03/13</v>
          </cell>
        </row>
        <row r="422">
          <cell r="B422">
            <v>9471</v>
          </cell>
          <cell r="C422" t="str">
            <v>BARDOLIA</v>
          </cell>
          <cell r="D422" t="str">
            <v>Balrampur</v>
          </cell>
          <cell r="E422" t="str">
            <v>Balrampur</v>
          </cell>
          <cell r="F422" t="str">
            <v>R</v>
          </cell>
          <cell r="G422">
            <v>41368</v>
          </cell>
        </row>
        <row r="423">
          <cell r="B423">
            <v>9472</v>
          </cell>
          <cell r="C423" t="str">
            <v>RATAN PUR (BAHADUR GANJ)</v>
          </cell>
          <cell r="D423" t="str">
            <v>Balrampur</v>
          </cell>
          <cell r="E423" t="str">
            <v>Balrampur</v>
          </cell>
          <cell r="F423" t="str">
            <v>R</v>
          </cell>
          <cell r="G423">
            <v>41368</v>
          </cell>
        </row>
        <row r="424">
          <cell r="B424">
            <v>9473</v>
          </cell>
          <cell r="C424" t="str">
            <v>KONDARI</v>
          </cell>
          <cell r="D424" t="str">
            <v>Balrampur</v>
          </cell>
          <cell r="E424" t="str">
            <v>Balrampur</v>
          </cell>
          <cell r="F424" t="str">
            <v>R</v>
          </cell>
          <cell r="G424">
            <v>41368</v>
          </cell>
        </row>
        <row r="425">
          <cell r="B425">
            <v>9474</v>
          </cell>
          <cell r="C425" t="str">
            <v>PIPRAHAWA</v>
          </cell>
          <cell r="D425" t="str">
            <v>Balrampur</v>
          </cell>
          <cell r="E425" t="str">
            <v>Balrampur</v>
          </cell>
          <cell r="F425" t="str">
            <v>R</v>
          </cell>
          <cell r="G425">
            <v>41368</v>
          </cell>
        </row>
        <row r="426">
          <cell r="B426">
            <v>9475</v>
          </cell>
          <cell r="C426" t="str">
            <v>SHEETAL PUR</v>
          </cell>
          <cell r="D426" t="str">
            <v>Balrampur</v>
          </cell>
          <cell r="E426" t="str">
            <v>Balrampur</v>
          </cell>
          <cell r="F426" t="str">
            <v>R</v>
          </cell>
          <cell r="G426">
            <v>41368</v>
          </cell>
        </row>
        <row r="427">
          <cell r="B427">
            <v>9476</v>
          </cell>
          <cell r="C427" t="str">
            <v>BANKATI SURYABALI SINGH</v>
          </cell>
          <cell r="D427" t="str">
            <v>Gonda</v>
          </cell>
          <cell r="E427" t="str">
            <v>Gonda</v>
          </cell>
          <cell r="F427" t="str">
            <v>R</v>
          </cell>
          <cell r="G427" t="str">
            <v>25.09.13</v>
          </cell>
        </row>
        <row r="428">
          <cell r="B428">
            <v>9477</v>
          </cell>
          <cell r="C428" t="str">
            <v>DEORIA ALAWAL</v>
          </cell>
          <cell r="D428" t="str">
            <v>Gonda</v>
          </cell>
          <cell r="E428" t="str">
            <v>Gonda</v>
          </cell>
          <cell r="F428" t="str">
            <v>R</v>
          </cell>
          <cell r="G428" t="str">
            <v>25.09.13</v>
          </cell>
        </row>
        <row r="429">
          <cell r="B429">
            <v>9478</v>
          </cell>
          <cell r="C429" t="str">
            <v>LONAWA DARGAH</v>
          </cell>
          <cell r="D429" t="str">
            <v>Gonda</v>
          </cell>
          <cell r="E429" t="str">
            <v>Gonda</v>
          </cell>
          <cell r="F429" t="str">
            <v>R</v>
          </cell>
          <cell r="G429" t="str">
            <v>25.09.13</v>
          </cell>
        </row>
        <row r="430">
          <cell r="B430">
            <v>9479</v>
          </cell>
          <cell r="C430" t="str">
            <v>PARASARAI</v>
          </cell>
          <cell r="D430" t="str">
            <v>Gonda</v>
          </cell>
          <cell r="E430" t="str">
            <v>Gonda</v>
          </cell>
          <cell r="F430" t="str">
            <v>R</v>
          </cell>
          <cell r="G430" t="str">
            <v>25.09.13</v>
          </cell>
        </row>
        <row r="431">
          <cell r="B431">
            <v>9480</v>
          </cell>
          <cell r="C431" t="str">
            <v>MUNDERWA KALAN</v>
          </cell>
          <cell r="D431" t="str">
            <v>Gonda</v>
          </cell>
          <cell r="E431" t="str">
            <v>Gonda</v>
          </cell>
          <cell r="F431" t="str">
            <v>R</v>
          </cell>
          <cell r="G431" t="str">
            <v>25.09.13</v>
          </cell>
        </row>
        <row r="432">
          <cell r="B432">
            <v>9481</v>
          </cell>
          <cell r="C432" t="str">
            <v>BELMATTHAR</v>
          </cell>
          <cell r="D432" t="str">
            <v>Gonda</v>
          </cell>
          <cell r="E432" t="str">
            <v>Gonda</v>
          </cell>
          <cell r="F432" t="str">
            <v>R</v>
          </cell>
          <cell r="G432" t="str">
            <v>25.09.13</v>
          </cell>
        </row>
        <row r="433">
          <cell r="B433">
            <v>9482</v>
          </cell>
          <cell r="C433" t="str">
            <v>MALARI</v>
          </cell>
          <cell r="D433" t="str">
            <v>Gonda</v>
          </cell>
          <cell r="E433" t="str">
            <v>Gonda</v>
          </cell>
          <cell r="F433" t="str">
            <v>R</v>
          </cell>
          <cell r="G433" t="str">
            <v>25.09.13</v>
          </cell>
        </row>
        <row r="434">
          <cell r="B434">
            <v>9483</v>
          </cell>
          <cell r="C434" t="str">
            <v>MAHADEWA KALAN</v>
          </cell>
          <cell r="D434" t="str">
            <v>Gonda</v>
          </cell>
          <cell r="E434" t="str">
            <v>Gonda</v>
          </cell>
          <cell r="F434" t="str">
            <v>R</v>
          </cell>
          <cell r="G434" t="str">
            <v>25.09.13</v>
          </cell>
        </row>
        <row r="435">
          <cell r="B435">
            <v>9484</v>
          </cell>
          <cell r="C435" t="str">
            <v>SEMRA</v>
          </cell>
          <cell r="D435" t="str">
            <v>Gonda</v>
          </cell>
          <cell r="E435" t="str">
            <v>Gonda</v>
          </cell>
          <cell r="F435" t="str">
            <v>R</v>
          </cell>
          <cell r="G435" t="str">
            <v>25.09.13</v>
          </cell>
        </row>
        <row r="436">
          <cell r="B436">
            <v>9486</v>
          </cell>
          <cell r="C436" t="str">
            <v>CHAWNI SARKAR</v>
          </cell>
          <cell r="D436" t="str">
            <v>Gonda</v>
          </cell>
          <cell r="E436" t="str">
            <v>Gonda</v>
          </cell>
          <cell r="F436" t="str">
            <v>R</v>
          </cell>
          <cell r="G436" t="str">
            <v>24.01.14</v>
          </cell>
        </row>
        <row r="437">
          <cell r="B437">
            <v>9487</v>
          </cell>
          <cell r="C437" t="str">
            <v>BABHANI KANOONGO</v>
          </cell>
          <cell r="D437" t="str">
            <v>Gonda</v>
          </cell>
          <cell r="E437" t="str">
            <v>Gonda</v>
          </cell>
          <cell r="F437" t="str">
            <v>R</v>
          </cell>
          <cell r="G437" t="str">
            <v>31.12.13</v>
          </cell>
        </row>
        <row r="438">
          <cell r="B438">
            <v>9488</v>
          </cell>
          <cell r="C438" t="str">
            <v>SANJHWAL</v>
          </cell>
          <cell r="D438" t="str">
            <v>Gonda</v>
          </cell>
          <cell r="E438" t="str">
            <v>Gonda</v>
          </cell>
          <cell r="F438" t="str">
            <v>R</v>
          </cell>
          <cell r="G438" t="str">
            <v>02.01.14</v>
          </cell>
        </row>
        <row r="439">
          <cell r="B439">
            <v>9489</v>
          </cell>
          <cell r="C439" t="str">
            <v>PIPRA ISMAIL</v>
          </cell>
          <cell r="D439" t="str">
            <v>Gonda</v>
          </cell>
          <cell r="E439" t="str">
            <v>Gonda</v>
          </cell>
          <cell r="F439" t="str">
            <v>R</v>
          </cell>
          <cell r="G439" t="str">
            <v>31.12.13</v>
          </cell>
        </row>
        <row r="440">
          <cell r="B440">
            <v>9490</v>
          </cell>
          <cell r="C440" t="str">
            <v>KUNDERKHI</v>
          </cell>
          <cell r="D440" t="str">
            <v>Gonda</v>
          </cell>
          <cell r="E440" t="str">
            <v>Gonda</v>
          </cell>
          <cell r="F440" t="str">
            <v>R</v>
          </cell>
          <cell r="G440" t="str">
            <v>24.01.14</v>
          </cell>
        </row>
        <row r="441">
          <cell r="B441">
            <v>9491</v>
          </cell>
          <cell r="C441" t="str">
            <v>VEEREPUR-TEL:7055119491</v>
          </cell>
          <cell r="D441" t="str">
            <v>Gonda</v>
          </cell>
          <cell r="E441" t="str">
            <v>Gonda</v>
          </cell>
          <cell r="F441" t="str">
            <v>R</v>
          </cell>
          <cell r="G441" t="str">
            <v>31.12.13</v>
          </cell>
        </row>
        <row r="442">
          <cell r="B442">
            <v>9492</v>
          </cell>
          <cell r="C442" t="str">
            <v>DUMARIA DEEH</v>
          </cell>
          <cell r="D442" t="str">
            <v>Gonda</v>
          </cell>
          <cell r="E442" t="str">
            <v>Gonda</v>
          </cell>
          <cell r="F442" t="str">
            <v>R</v>
          </cell>
          <cell r="G442" t="str">
            <v>31.12.13</v>
          </cell>
        </row>
        <row r="443">
          <cell r="B443">
            <v>9493</v>
          </cell>
          <cell r="C443" t="str">
            <v>KATAILA</v>
          </cell>
          <cell r="D443" t="str">
            <v>Gonda</v>
          </cell>
          <cell r="E443" t="str">
            <v>Gonda</v>
          </cell>
          <cell r="F443" t="str">
            <v>R</v>
          </cell>
          <cell r="G443" t="str">
            <v>31.12.13</v>
          </cell>
        </row>
        <row r="444">
          <cell r="B444">
            <v>9494</v>
          </cell>
          <cell r="C444" t="str">
            <v>PACHRUKHI MANOHARJOT</v>
          </cell>
          <cell r="D444" t="str">
            <v>Gonda</v>
          </cell>
          <cell r="E444" t="str">
            <v>Gonda</v>
          </cell>
          <cell r="F444" t="str">
            <v>R</v>
          </cell>
          <cell r="G444" t="str">
            <v>31.12.13</v>
          </cell>
        </row>
        <row r="445">
          <cell r="B445">
            <v>9495</v>
          </cell>
          <cell r="C445" t="str">
            <v>CHANDWATPUR</v>
          </cell>
          <cell r="D445" t="str">
            <v>Gonda</v>
          </cell>
          <cell r="E445" t="str">
            <v>Gonda</v>
          </cell>
          <cell r="F445" t="str">
            <v>R</v>
          </cell>
          <cell r="G445" t="str">
            <v>31.12.13</v>
          </cell>
        </row>
        <row r="446">
          <cell r="B446">
            <v>9496</v>
          </cell>
          <cell r="C446" t="str">
            <v>KAROHA BABHANJOT</v>
          </cell>
          <cell r="D446" t="str">
            <v>Gonda</v>
          </cell>
          <cell r="E446" t="str">
            <v>Gonda</v>
          </cell>
          <cell r="F446" t="str">
            <v>R</v>
          </cell>
          <cell r="G446" t="str">
            <v>31.12.13</v>
          </cell>
        </row>
        <row r="447">
          <cell r="B447">
            <v>9497</v>
          </cell>
          <cell r="C447" t="str">
            <v>RAMNAGAR TARHAR</v>
          </cell>
          <cell r="D447" t="str">
            <v>Gonda</v>
          </cell>
          <cell r="E447" t="str">
            <v>Gonda</v>
          </cell>
          <cell r="F447" t="str">
            <v>R</v>
          </cell>
          <cell r="G447" t="str">
            <v>28.02.14</v>
          </cell>
        </row>
        <row r="448">
          <cell r="B448">
            <v>9498</v>
          </cell>
          <cell r="C448" t="str">
            <v>SONBARSA</v>
          </cell>
          <cell r="D448" t="str">
            <v>Gonda</v>
          </cell>
          <cell r="E448" t="str">
            <v>Gonda</v>
          </cell>
          <cell r="F448" t="str">
            <v>R</v>
          </cell>
          <cell r="G448" t="str">
            <v>28.02.14</v>
          </cell>
        </row>
        <row r="449">
          <cell r="B449">
            <v>9499</v>
          </cell>
          <cell r="C449" t="str">
            <v>JANKI NAGAR</v>
          </cell>
          <cell r="D449" t="str">
            <v>Gonda</v>
          </cell>
          <cell r="E449" t="str">
            <v>Gonda</v>
          </cell>
          <cell r="F449" t="str">
            <v>SU</v>
          </cell>
          <cell r="G449" t="str">
            <v>28.02.14</v>
          </cell>
        </row>
        <row r="450">
          <cell r="B450">
            <v>9500</v>
          </cell>
          <cell r="C450" t="str">
            <v>CHAURI CHAURAHA</v>
          </cell>
          <cell r="D450" t="str">
            <v>Gonda</v>
          </cell>
          <cell r="E450" t="str">
            <v>Gonda</v>
          </cell>
          <cell r="F450" t="str">
            <v>R</v>
          </cell>
          <cell r="G450" t="str">
            <v>28.02.14</v>
          </cell>
        </row>
        <row r="451">
          <cell r="B451">
            <v>9521</v>
          </cell>
          <cell r="C451" t="str">
            <v>DURJANPUR</v>
          </cell>
          <cell r="D451" t="str">
            <v>Gonda</v>
          </cell>
          <cell r="E451" t="str">
            <v>Gonda</v>
          </cell>
          <cell r="F451" t="str">
            <v>R</v>
          </cell>
          <cell r="G451" t="str">
            <v>28.02.14</v>
          </cell>
        </row>
        <row r="452">
          <cell r="B452">
            <v>9522</v>
          </cell>
          <cell r="C452" t="str">
            <v>NIDHI NAGAR</v>
          </cell>
          <cell r="D452" t="str">
            <v>Gonda</v>
          </cell>
          <cell r="E452" t="str">
            <v>Gonda</v>
          </cell>
          <cell r="F452" t="str">
            <v>R</v>
          </cell>
          <cell r="G452" t="str">
            <v>28.02.14</v>
          </cell>
        </row>
        <row r="453">
          <cell r="B453">
            <v>9523</v>
          </cell>
          <cell r="C453" t="str">
            <v>PARSA TIWARI</v>
          </cell>
          <cell r="D453" t="str">
            <v>Gonda</v>
          </cell>
          <cell r="E453" t="str">
            <v>Gonda</v>
          </cell>
          <cell r="F453" t="str">
            <v>R</v>
          </cell>
          <cell r="G453" t="str">
            <v>28.02.14</v>
          </cell>
        </row>
        <row r="454">
          <cell r="B454">
            <v>9524</v>
          </cell>
          <cell r="C454" t="str">
            <v>PANT NAGAR</v>
          </cell>
          <cell r="D454" t="str">
            <v>Gonda</v>
          </cell>
          <cell r="E454" t="str">
            <v>Gonda</v>
          </cell>
          <cell r="F454" t="str">
            <v>U</v>
          </cell>
          <cell r="G454" t="str">
            <v>19.03.16</v>
          </cell>
        </row>
        <row r="455">
          <cell r="B455">
            <v>9525</v>
          </cell>
          <cell r="C455" t="str">
            <v>DIDISIYA KALAN</v>
          </cell>
          <cell r="D455" t="str">
            <v>Gonda</v>
          </cell>
          <cell r="E455" t="str">
            <v>Gonda</v>
          </cell>
          <cell r="F455" t="str">
            <v>R</v>
          </cell>
          <cell r="G455" t="str">
            <v>31.12.16</v>
          </cell>
        </row>
        <row r="456">
          <cell r="B456">
            <v>9526</v>
          </cell>
          <cell r="C456" t="str">
            <v>DEVAPASIYA</v>
          </cell>
          <cell r="D456" t="str">
            <v>Gonda</v>
          </cell>
          <cell r="E456" t="str">
            <v>Gonda</v>
          </cell>
          <cell r="F456" t="str">
            <v>R</v>
          </cell>
          <cell r="G456" t="str">
            <v>31.12.16</v>
          </cell>
        </row>
        <row r="457">
          <cell r="B457">
            <v>9531</v>
          </cell>
          <cell r="C457" t="str">
            <v>BINOHINI KALA</v>
          </cell>
          <cell r="D457" t="str">
            <v>Balrampur</v>
          </cell>
          <cell r="E457" t="str">
            <v>Balrampur</v>
          </cell>
          <cell r="F457" t="str">
            <v>R</v>
          </cell>
          <cell r="G457" t="str">
            <v>19.06.15</v>
          </cell>
        </row>
        <row r="458">
          <cell r="B458">
            <v>9532</v>
          </cell>
          <cell r="C458" t="str">
            <v>MATIYARIA</v>
          </cell>
          <cell r="D458" t="str">
            <v>Balrampur</v>
          </cell>
          <cell r="E458" t="str">
            <v>Balrampur</v>
          </cell>
          <cell r="F458" t="str">
            <v>R</v>
          </cell>
          <cell r="G458" t="str">
            <v>21.03.16</v>
          </cell>
        </row>
        <row r="459">
          <cell r="B459">
            <v>9533</v>
          </cell>
          <cell r="C459" t="str">
            <v>MAHUA</v>
          </cell>
          <cell r="D459" t="str">
            <v>Balrampur</v>
          </cell>
          <cell r="E459" t="str">
            <v>Balrampur</v>
          </cell>
          <cell r="F459" t="str">
            <v>R</v>
          </cell>
          <cell r="G459" t="str">
            <v>21.03.16</v>
          </cell>
        </row>
        <row r="460">
          <cell r="B460">
            <v>9534</v>
          </cell>
          <cell r="C460" t="str">
            <v>GOVERDHANPUR</v>
          </cell>
          <cell r="D460" t="str">
            <v>Balrampur</v>
          </cell>
          <cell r="E460" t="str">
            <v>Balrampur</v>
          </cell>
          <cell r="F460" t="str">
            <v>R</v>
          </cell>
          <cell r="G460" t="str">
            <v>21.03.16</v>
          </cell>
        </row>
        <row r="461">
          <cell r="B461">
            <v>9535</v>
          </cell>
          <cell r="C461" t="str">
            <v>BADALPUR</v>
          </cell>
          <cell r="D461" t="str">
            <v>Balrampur</v>
          </cell>
          <cell r="E461" t="str">
            <v>Balrampur</v>
          </cell>
          <cell r="F461" t="str">
            <v>R</v>
          </cell>
          <cell r="G461" t="str">
            <v>21.03.16</v>
          </cell>
        </row>
        <row r="462">
          <cell r="B462">
            <v>9536</v>
          </cell>
          <cell r="C462" t="str">
            <v>BOODHIPUR</v>
          </cell>
          <cell r="D462" t="str">
            <v>Balrampur</v>
          </cell>
          <cell r="E462" t="str">
            <v>Balrampur</v>
          </cell>
          <cell r="F462" t="str">
            <v>R</v>
          </cell>
          <cell r="G462" t="str">
            <v>14.09.16</v>
          </cell>
        </row>
        <row r="463">
          <cell r="B463">
            <v>9537</v>
          </cell>
          <cell r="C463" t="str">
            <v>ITAIRAMPUR</v>
          </cell>
          <cell r="D463" t="str">
            <v>Balrampur</v>
          </cell>
          <cell r="E463" t="str">
            <v>Balrampur</v>
          </cell>
          <cell r="F463" t="str">
            <v>SU</v>
          </cell>
          <cell r="G463" t="str">
            <v>14.09.16</v>
          </cell>
        </row>
        <row r="464">
          <cell r="B464">
            <v>9538</v>
          </cell>
          <cell r="C464" t="str">
            <v>RAMPUR GRUNT</v>
          </cell>
          <cell r="D464" t="str">
            <v>Balrampur</v>
          </cell>
          <cell r="E464" t="str">
            <v>Balrampur</v>
          </cell>
          <cell r="F464" t="str">
            <v>R</v>
          </cell>
          <cell r="G464" t="str">
            <v>14.09.16</v>
          </cell>
        </row>
        <row r="465">
          <cell r="B465">
            <v>9539</v>
          </cell>
          <cell r="C465" t="str">
            <v>KISHUNPUR GRANT</v>
          </cell>
          <cell r="D465" t="str">
            <v>Balrampur</v>
          </cell>
          <cell r="E465" t="str">
            <v>Balrampur</v>
          </cell>
          <cell r="F465" t="str">
            <v>R</v>
          </cell>
          <cell r="G465" t="str">
            <v>30.03.15</v>
          </cell>
        </row>
        <row r="466">
          <cell r="B466">
            <v>9540</v>
          </cell>
          <cell r="C466" t="str">
            <v>ROVARI</v>
          </cell>
          <cell r="D466" t="str">
            <v>Balrampur</v>
          </cell>
          <cell r="E466" t="str">
            <v>Balrampur</v>
          </cell>
          <cell r="F466" t="str">
            <v>R</v>
          </cell>
          <cell r="G466" t="str">
            <v>30.03.15</v>
          </cell>
        </row>
        <row r="467">
          <cell r="B467">
            <v>9541</v>
          </cell>
          <cell r="C467" t="str">
            <v>JAHANDEEH</v>
          </cell>
          <cell r="D467" t="str">
            <v>Balrampur</v>
          </cell>
          <cell r="E467" t="str">
            <v>Balrampur</v>
          </cell>
          <cell r="F467" t="str">
            <v>R</v>
          </cell>
          <cell r="G467" t="str">
            <v>28/02/14</v>
          </cell>
        </row>
        <row r="468">
          <cell r="B468">
            <v>9542</v>
          </cell>
          <cell r="C468" t="str">
            <v>BAIRIHAWA</v>
          </cell>
          <cell r="D468" t="str">
            <v>Balrampur</v>
          </cell>
          <cell r="E468" t="str">
            <v>Balrampur</v>
          </cell>
          <cell r="F468" t="str">
            <v>R</v>
          </cell>
          <cell r="G468" t="str">
            <v>30.03.15</v>
          </cell>
        </row>
        <row r="469">
          <cell r="B469">
            <v>9543</v>
          </cell>
          <cell r="C469" t="str">
            <v>MADHAVGHAT</v>
          </cell>
          <cell r="D469" t="str">
            <v>Balrampur</v>
          </cell>
          <cell r="E469" t="str">
            <v>Balrampur</v>
          </cell>
          <cell r="F469" t="str">
            <v>R</v>
          </cell>
          <cell r="G469" t="str">
            <v>30.03.15</v>
          </cell>
        </row>
        <row r="470">
          <cell r="B470">
            <v>9544</v>
          </cell>
          <cell r="C470" t="str">
            <v>KATRA SHANKARNAGAR</v>
          </cell>
          <cell r="D470" t="str">
            <v>Balrampur</v>
          </cell>
          <cell r="E470" t="str">
            <v>Balrampur</v>
          </cell>
          <cell r="F470" t="str">
            <v>R</v>
          </cell>
          <cell r="G470" t="str">
            <v>30.03.15</v>
          </cell>
        </row>
        <row r="471">
          <cell r="B471">
            <v>9545</v>
          </cell>
          <cell r="C471" t="str">
            <v>LAKHAURA</v>
          </cell>
          <cell r="D471" t="str">
            <v>Balrampur</v>
          </cell>
          <cell r="E471" t="str">
            <v>Balrampur</v>
          </cell>
          <cell r="F471" t="str">
            <v>R</v>
          </cell>
          <cell r="G471" t="str">
            <v>30.03.15</v>
          </cell>
        </row>
        <row r="472">
          <cell r="B472">
            <v>9546</v>
          </cell>
          <cell r="C472" t="str">
            <v>GAINDAS BUJURG</v>
          </cell>
          <cell r="D472" t="str">
            <v>Balrampur</v>
          </cell>
          <cell r="E472" t="str">
            <v>Balrampur</v>
          </cell>
          <cell r="F472" t="str">
            <v>R</v>
          </cell>
          <cell r="G472" t="str">
            <v>30.03.15</v>
          </cell>
        </row>
        <row r="473">
          <cell r="B473">
            <v>9547</v>
          </cell>
          <cell r="C473" t="str">
            <v>JAINAGARA</v>
          </cell>
          <cell r="D473" t="str">
            <v>Balrampur</v>
          </cell>
          <cell r="E473" t="str">
            <v>Balrampur</v>
          </cell>
          <cell r="F473" t="str">
            <v>R</v>
          </cell>
          <cell r="G473" t="str">
            <v>30.03.15</v>
          </cell>
        </row>
        <row r="474">
          <cell r="B474">
            <v>9548</v>
          </cell>
          <cell r="C474" t="str">
            <v>BHOJPUR</v>
          </cell>
          <cell r="D474" t="str">
            <v>Balrampur</v>
          </cell>
          <cell r="E474" t="str">
            <v>Balrampur</v>
          </cell>
          <cell r="F474" t="str">
            <v>R</v>
          </cell>
          <cell r="G474" t="str">
            <v>30.03.15</v>
          </cell>
        </row>
        <row r="475">
          <cell r="B475">
            <v>9549</v>
          </cell>
          <cell r="C475" t="str">
            <v>JAGDISHPUR</v>
          </cell>
          <cell r="D475" t="str">
            <v>Balrampur</v>
          </cell>
          <cell r="E475" t="str">
            <v>Balrampur</v>
          </cell>
          <cell r="F475" t="str">
            <v>R</v>
          </cell>
          <cell r="G475" t="str">
            <v>30.03.15</v>
          </cell>
        </row>
        <row r="476">
          <cell r="B476">
            <v>9550</v>
          </cell>
          <cell r="C476" t="str">
            <v>SHANKARPUR</v>
          </cell>
          <cell r="D476" t="str">
            <v>Balrampur</v>
          </cell>
          <cell r="E476" t="str">
            <v>Balrampur</v>
          </cell>
          <cell r="F476" t="str">
            <v>R</v>
          </cell>
          <cell r="G476" t="str">
            <v>30.03.15</v>
          </cell>
        </row>
        <row r="477">
          <cell r="B477">
            <v>9551</v>
          </cell>
          <cell r="C477" t="str">
            <v>KAMRAJPUR</v>
          </cell>
          <cell r="D477" t="str">
            <v>Bijnor</v>
          </cell>
          <cell r="E477" t="str">
            <v>Bijnor</v>
          </cell>
          <cell r="F477" t="str">
            <v>R</v>
          </cell>
          <cell r="G477">
            <v>41726</v>
          </cell>
        </row>
        <row r="478">
          <cell r="B478">
            <v>9552</v>
          </cell>
          <cell r="C478" t="str">
            <v>SAHANPUR</v>
          </cell>
          <cell r="D478" t="str">
            <v>Bijnor</v>
          </cell>
          <cell r="E478" t="str">
            <v>Bijnor</v>
          </cell>
          <cell r="F478" t="str">
            <v>SU</v>
          </cell>
          <cell r="G478" t="str">
            <v>02.08.14</v>
          </cell>
        </row>
        <row r="479">
          <cell r="B479">
            <v>9553</v>
          </cell>
          <cell r="C479" t="str">
            <v>SEERBASUCHAND</v>
          </cell>
          <cell r="D479" t="str">
            <v>Bijnor</v>
          </cell>
          <cell r="E479" t="str">
            <v>Bijnor</v>
          </cell>
          <cell r="F479" t="str">
            <v>R</v>
          </cell>
          <cell r="G479" t="str">
            <v>02.08.14</v>
          </cell>
        </row>
        <row r="480">
          <cell r="B480">
            <v>9554</v>
          </cell>
          <cell r="C480" t="str">
            <v>MORNA</v>
          </cell>
          <cell r="D480" t="str">
            <v>Bijnor</v>
          </cell>
          <cell r="E480" t="str">
            <v>Bijnor</v>
          </cell>
          <cell r="F480" t="str">
            <v>R</v>
          </cell>
          <cell r="G480" t="str">
            <v>02.08.14</v>
          </cell>
        </row>
        <row r="481">
          <cell r="B481">
            <v>9555</v>
          </cell>
          <cell r="C481" t="str">
            <v>MUSTAFABAD</v>
          </cell>
          <cell r="D481" t="str">
            <v>Bijnor</v>
          </cell>
          <cell r="E481" t="str">
            <v>Bijnor</v>
          </cell>
          <cell r="F481" t="str">
            <v>R</v>
          </cell>
          <cell r="G481" t="str">
            <v>02.08.14</v>
          </cell>
        </row>
        <row r="482">
          <cell r="B482">
            <v>9556</v>
          </cell>
          <cell r="C482" t="str">
            <v>MAHESHWARI JAT</v>
          </cell>
          <cell r="D482" t="str">
            <v>Bijnor</v>
          </cell>
          <cell r="E482" t="str">
            <v>Bijnor</v>
          </cell>
          <cell r="F482" t="str">
            <v>R</v>
          </cell>
          <cell r="G482" t="str">
            <v>02.02.15</v>
          </cell>
        </row>
        <row r="483">
          <cell r="B483">
            <v>9557</v>
          </cell>
          <cell r="C483" t="str">
            <v>RAHU NANGLI</v>
          </cell>
          <cell r="D483" t="str">
            <v>Bijnor</v>
          </cell>
          <cell r="E483" t="str">
            <v>Bijnor</v>
          </cell>
          <cell r="F483" t="str">
            <v>R</v>
          </cell>
          <cell r="G483" t="str">
            <v>03.02.15</v>
          </cell>
        </row>
        <row r="484">
          <cell r="B484">
            <v>9558</v>
          </cell>
          <cell r="C484" t="str">
            <v>KHARI</v>
          </cell>
          <cell r="D484" t="str">
            <v>Bijnor</v>
          </cell>
          <cell r="E484" t="str">
            <v>Bijnor</v>
          </cell>
          <cell r="F484" t="str">
            <v>R</v>
          </cell>
          <cell r="G484" t="str">
            <v>25.03.15</v>
          </cell>
        </row>
        <row r="485">
          <cell r="B485">
            <v>9559</v>
          </cell>
          <cell r="C485" t="str">
            <v>KOUSHALYA</v>
          </cell>
          <cell r="D485" t="str">
            <v>Bijnor</v>
          </cell>
          <cell r="E485" t="str">
            <v>Bijnor</v>
          </cell>
          <cell r="F485" t="str">
            <v>R</v>
          </cell>
          <cell r="G485" t="str">
            <v>25.03.15</v>
          </cell>
        </row>
        <row r="486">
          <cell r="B486">
            <v>9560</v>
          </cell>
          <cell r="C486" t="str">
            <v>SHERKOT</v>
          </cell>
          <cell r="D486" t="str">
            <v>Bijnor</v>
          </cell>
          <cell r="E486" t="str">
            <v>Bijnor</v>
          </cell>
          <cell r="F486" t="str">
            <v>SU</v>
          </cell>
          <cell r="G486" t="str">
            <v>25.03.15</v>
          </cell>
        </row>
        <row r="487">
          <cell r="B487">
            <v>9561</v>
          </cell>
          <cell r="C487" t="str">
            <v>HALDOUR</v>
          </cell>
          <cell r="D487" t="str">
            <v>Bijnor</v>
          </cell>
          <cell r="E487" t="str">
            <v>Bijnor</v>
          </cell>
          <cell r="F487" t="str">
            <v>SU</v>
          </cell>
          <cell r="G487" t="str">
            <v>25.03.15</v>
          </cell>
        </row>
        <row r="488">
          <cell r="B488">
            <v>9562</v>
          </cell>
          <cell r="C488" t="str">
            <v>BADAPUR</v>
          </cell>
          <cell r="D488" t="str">
            <v>Bijnor</v>
          </cell>
          <cell r="E488" t="str">
            <v>Bijnor</v>
          </cell>
          <cell r="F488" t="str">
            <v>SU</v>
          </cell>
          <cell r="G488" t="str">
            <v>25.03.15</v>
          </cell>
        </row>
        <row r="489">
          <cell r="B489">
            <v>9563</v>
          </cell>
          <cell r="C489" t="str">
            <v>SAHASPUR</v>
          </cell>
          <cell r="D489" t="str">
            <v>Bijnor</v>
          </cell>
          <cell r="E489" t="str">
            <v>Bijnor</v>
          </cell>
          <cell r="F489" t="str">
            <v>SU</v>
          </cell>
          <cell r="G489" t="str">
            <v>30.03.15</v>
          </cell>
        </row>
        <row r="490">
          <cell r="B490">
            <v>9564</v>
          </cell>
          <cell r="C490" t="str">
            <v>JALALABAD</v>
          </cell>
          <cell r="D490" t="str">
            <v>Bijnor</v>
          </cell>
          <cell r="E490" t="str">
            <v>Bijnor</v>
          </cell>
          <cell r="F490" t="str">
            <v>SU</v>
          </cell>
          <cell r="G490" t="str">
            <v>30.03.15</v>
          </cell>
        </row>
        <row r="491">
          <cell r="B491">
            <v>9565</v>
          </cell>
          <cell r="C491" t="str">
            <v>NANGAL JAT</v>
          </cell>
          <cell r="D491" t="str">
            <v>Bijnor</v>
          </cell>
          <cell r="E491" t="str">
            <v>Bijnor</v>
          </cell>
          <cell r="F491" t="str">
            <v>R</v>
          </cell>
          <cell r="G491" t="str">
            <v>30.03.15</v>
          </cell>
        </row>
        <row r="492">
          <cell r="B492">
            <v>9566</v>
          </cell>
          <cell r="C492" t="str">
            <v>NINDRU KHAS</v>
          </cell>
          <cell r="D492" t="str">
            <v>Bijnor</v>
          </cell>
          <cell r="E492" t="str">
            <v>Bijnor</v>
          </cell>
          <cell r="F492" t="str">
            <v>R</v>
          </cell>
          <cell r="G492" t="str">
            <v>30.03.15</v>
          </cell>
        </row>
        <row r="493">
          <cell r="B493">
            <v>9567</v>
          </cell>
          <cell r="C493" t="str">
            <v>SAINDWAR</v>
          </cell>
          <cell r="D493" t="str">
            <v>Bijnor</v>
          </cell>
          <cell r="E493" t="str">
            <v>Bijnor</v>
          </cell>
          <cell r="F493" t="str">
            <v>R</v>
          </cell>
          <cell r="G493" t="str">
            <v>30.03.15</v>
          </cell>
        </row>
        <row r="494">
          <cell r="B494">
            <v>9568</v>
          </cell>
          <cell r="C494" t="str">
            <v>UMARI</v>
          </cell>
          <cell r="D494" t="str">
            <v>Bijnor</v>
          </cell>
          <cell r="E494" t="str">
            <v>Bijnor</v>
          </cell>
          <cell r="F494" t="str">
            <v>R</v>
          </cell>
          <cell r="G494" t="str">
            <v>30.03.15</v>
          </cell>
        </row>
        <row r="495">
          <cell r="B495">
            <v>9569</v>
          </cell>
          <cell r="C495" t="str">
            <v>NAVADA KESHO</v>
          </cell>
          <cell r="D495" t="str">
            <v>Bijnor</v>
          </cell>
          <cell r="E495" t="str">
            <v>Bijnor</v>
          </cell>
          <cell r="F495" t="str">
            <v>R</v>
          </cell>
          <cell r="G495" t="str">
            <v>30.03.15</v>
          </cell>
        </row>
        <row r="496">
          <cell r="B496">
            <v>9570</v>
          </cell>
          <cell r="C496" t="str">
            <v>AHAMADPUR SADAT</v>
          </cell>
          <cell r="D496" t="str">
            <v>Bijnor</v>
          </cell>
          <cell r="E496" t="str">
            <v>Bijnor</v>
          </cell>
          <cell r="F496" t="str">
            <v>R</v>
          </cell>
          <cell r="G496" t="str">
            <v>30.03.15</v>
          </cell>
        </row>
        <row r="497">
          <cell r="B497">
            <v>9571</v>
          </cell>
          <cell r="C497" t="str">
            <v>BUDHANPUR</v>
          </cell>
          <cell r="D497" t="str">
            <v>Bijnor</v>
          </cell>
          <cell r="E497" t="str">
            <v>Bijnor</v>
          </cell>
          <cell r="F497" t="str">
            <v>R</v>
          </cell>
          <cell r="G497" t="str">
            <v>30.03.15</v>
          </cell>
        </row>
        <row r="498">
          <cell r="B498">
            <v>9572</v>
          </cell>
          <cell r="C498" t="str">
            <v>SEH</v>
          </cell>
          <cell r="D498" t="str">
            <v>Bijnor</v>
          </cell>
          <cell r="E498" t="str">
            <v>Bijnor</v>
          </cell>
          <cell r="F498" t="str">
            <v>R</v>
          </cell>
          <cell r="G498" t="str">
            <v>30.03.15</v>
          </cell>
        </row>
        <row r="499">
          <cell r="B499">
            <v>9573</v>
          </cell>
          <cell r="C499" t="str">
            <v>BENIPUR</v>
          </cell>
          <cell r="D499" t="str">
            <v>Bijnor</v>
          </cell>
          <cell r="E499" t="str">
            <v>Bijnor</v>
          </cell>
          <cell r="F499" t="str">
            <v>R</v>
          </cell>
          <cell r="G499" t="str">
            <v>30.03.15</v>
          </cell>
        </row>
        <row r="500">
          <cell r="B500">
            <v>9574</v>
          </cell>
          <cell r="C500" t="str">
            <v>PITTANHEDI JIYA</v>
          </cell>
          <cell r="D500" t="str">
            <v>Bijnor</v>
          </cell>
          <cell r="E500" t="str">
            <v>Bijnor</v>
          </cell>
          <cell r="F500" t="str">
            <v>R</v>
          </cell>
          <cell r="G500" t="str">
            <v>30.03.15</v>
          </cell>
        </row>
        <row r="501">
          <cell r="B501">
            <v>9575</v>
          </cell>
          <cell r="C501" t="str">
            <v>AMIPUR SUDHA</v>
          </cell>
          <cell r="D501" t="str">
            <v>Bijnor</v>
          </cell>
          <cell r="E501" t="str">
            <v>Bijnor</v>
          </cell>
          <cell r="F501" t="str">
            <v>R</v>
          </cell>
          <cell r="G501" t="str">
            <v>30.11.15</v>
          </cell>
        </row>
        <row r="502">
          <cell r="B502">
            <v>9576</v>
          </cell>
          <cell r="C502" t="str">
            <v>MANHJERA SAKRU</v>
          </cell>
          <cell r="D502" t="str">
            <v>Bijnor</v>
          </cell>
          <cell r="E502" t="str">
            <v>Bijnor</v>
          </cell>
          <cell r="F502" t="str">
            <v>R</v>
          </cell>
          <cell r="G502" t="str">
            <v>22.03.16</v>
          </cell>
        </row>
        <row r="503">
          <cell r="B503">
            <v>9577</v>
          </cell>
          <cell r="C503" t="str">
            <v>MANDAWAR</v>
          </cell>
          <cell r="D503" t="str">
            <v>Bijnor</v>
          </cell>
          <cell r="E503" t="str">
            <v>Bijnor</v>
          </cell>
          <cell r="F503" t="str">
            <v>SU</v>
          </cell>
          <cell r="G503" t="str">
            <v>22.03.16</v>
          </cell>
        </row>
        <row r="504">
          <cell r="B504">
            <v>9578</v>
          </cell>
          <cell r="C504" t="str">
            <v>CHOUK BAZAR</v>
          </cell>
          <cell r="D504" t="str">
            <v>Bijnor</v>
          </cell>
          <cell r="E504" t="str">
            <v>Bijnor</v>
          </cell>
          <cell r="F504" t="str">
            <v>SU</v>
          </cell>
          <cell r="G504" t="str">
            <v>22.03.16</v>
          </cell>
        </row>
        <row r="505">
          <cell r="B505">
            <v>9579</v>
          </cell>
          <cell r="C505" t="str">
            <v>MOHAMMADPUR DEVMAL</v>
          </cell>
          <cell r="D505" t="str">
            <v>Bijnor</v>
          </cell>
          <cell r="E505" t="str">
            <v>Bijnor</v>
          </cell>
          <cell r="F505" t="str">
            <v>R</v>
          </cell>
          <cell r="G505" t="str">
            <v>22.03.16</v>
          </cell>
        </row>
        <row r="506">
          <cell r="B506">
            <v>9580</v>
          </cell>
          <cell r="C506" t="str">
            <v>ALAMPUR</v>
          </cell>
          <cell r="D506" t="str">
            <v>Bijnor</v>
          </cell>
          <cell r="E506" t="str">
            <v>Bijnor</v>
          </cell>
          <cell r="F506" t="str">
            <v>R</v>
          </cell>
          <cell r="G506" t="str">
            <v>17.02.17</v>
          </cell>
        </row>
        <row r="507">
          <cell r="B507">
            <v>9581</v>
          </cell>
          <cell r="C507" t="str">
            <v>PAIZANIYA</v>
          </cell>
          <cell r="D507" t="str">
            <v>Bijnor</v>
          </cell>
          <cell r="E507" t="str">
            <v>Bijnor</v>
          </cell>
          <cell r="F507" t="str">
            <v>R</v>
          </cell>
          <cell r="G507" t="str">
            <v>02.06.17</v>
          </cell>
        </row>
        <row r="508">
          <cell r="B508">
            <v>9582</v>
          </cell>
          <cell r="C508" t="str">
            <v>HANSPURA</v>
          </cell>
          <cell r="D508" t="str">
            <v>Bijnor</v>
          </cell>
          <cell r="E508" t="str">
            <v>Bijnor</v>
          </cell>
          <cell r="F508" t="str">
            <v>R</v>
          </cell>
          <cell r="G508" t="str">
            <v>02.06.17</v>
          </cell>
        </row>
        <row r="509">
          <cell r="B509">
            <v>9583</v>
          </cell>
          <cell r="C509" t="str">
            <v>SHAHAJADPUR</v>
          </cell>
          <cell r="D509" t="str">
            <v>Bijnor</v>
          </cell>
          <cell r="E509" t="str">
            <v>Bijnor</v>
          </cell>
          <cell r="F509">
            <v>0</v>
          </cell>
          <cell r="G509">
            <v>0</v>
          </cell>
        </row>
        <row r="510">
          <cell r="B510">
            <v>9591</v>
          </cell>
          <cell r="C510" t="str">
            <v>SHIKARPUR</v>
          </cell>
          <cell r="D510" t="str">
            <v>Muz.Nagar</v>
          </cell>
          <cell r="E510" t="str">
            <v>Muzaffarnagar</v>
          </cell>
          <cell r="F510" t="str">
            <v>R</v>
          </cell>
          <cell r="G510" t="str">
            <v>20.09.16</v>
          </cell>
        </row>
        <row r="511">
          <cell r="B511">
            <v>9592</v>
          </cell>
          <cell r="C511" t="str">
            <v>KUTESARA</v>
          </cell>
          <cell r="D511" t="str">
            <v>Muz.Nagar</v>
          </cell>
          <cell r="E511" t="str">
            <v>Muzaffarnagar</v>
          </cell>
          <cell r="F511" t="str">
            <v>SU</v>
          </cell>
          <cell r="G511" t="str">
            <v>17.02.17</v>
          </cell>
        </row>
        <row r="512">
          <cell r="B512">
            <v>9601</v>
          </cell>
          <cell r="C512" t="str">
            <v>CHAMRAUA</v>
          </cell>
          <cell r="D512" t="str">
            <v>Jhansi</v>
          </cell>
          <cell r="E512" t="str">
            <v xml:space="preserve"> Jhansi</v>
          </cell>
          <cell r="F512" t="str">
            <v>R</v>
          </cell>
          <cell r="G512" t="str">
            <v>26.12.16</v>
          </cell>
        </row>
        <row r="513">
          <cell r="B513">
            <v>9602</v>
          </cell>
          <cell r="C513" t="str">
            <v>KHAJRAHA BUJURG</v>
          </cell>
          <cell r="D513" t="str">
            <v>Jhansi</v>
          </cell>
          <cell r="E513" t="str">
            <v xml:space="preserve"> Jhansi</v>
          </cell>
          <cell r="F513" t="str">
            <v>R</v>
          </cell>
          <cell r="G513" t="str">
            <v>26.12.16</v>
          </cell>
        </row>
        <row r="514">
          <cell r="B514">
            <v>9603</v>
          </cell>
          <cell r="C514" t="str">
            <v>NEW MANDI</v>
          </cell>
          <cell r="D514" t="str">
            <v>Jhansi</v>
          </cell>
          <cell r="E514" t="str">
            <v>Lalitpur</v>
          </cell>
          <cell r="F514" t="str">
            <v>U</v>
          </cell>
          <cell r="G514" t="str">
            <v>29.04.17</v>
          </cell>
        </row>
        <row r="515">
          <cell r="B515">
            <v>9604</v>
          </cell>
          <cell r="C515" t="str">
            <v>SIPRI BAZAR JHANSI</v>
          </cell>
          <cell r="D515" t="str">
            <v>Jhansi</v>
          </cell>
          <cell r="E515" t="str">
            <v xml:space="preserve"> Jhansi</v>
          </cell>
          <cell r="F515" t="str">
            <v>U</v>
          </cell>
          <cell r="G515" t="str">
            <v>29.04.17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H1" t="str">
            <v>Branch Code/ Identity No.</v>
          </cell>
          <cell r="I1" t="str">
            <v>Contact Details</v>
          </cell>
          <cell r="N1" t="str">
            <v>Public Business Hours</v>
          </cell>
        </row>
        <row r="2">
          <cell r="I2" t="str">
            <v>Name of Person</v>
          </cell>
          <cell r="J2" t="str">
            <v>Tel. No.</v>
          </cell>
          <cell r="K2" t="str">
            <v>Mobile No.</v>
          </cell>
          <cell r="L2" t="str">
            <v>Fax No.</v>
          </cell>
          <cell r="M2" t="str">
            <v>E-Mail ID</v>
          </cell>
          <cell r="N2" t="str">
            <v>From</v>
          </cell>
          <cell r="O2" t="str">
            <v>To</v>
          </cell>
        </row>
        <row r="3">
          <cell r="H3">
            <v>9259</v>
          </cell>
          <cell r="I3" t="str">
            <v>Sh. J.B.Singh</v>
          </cell>
          <cell r="J3">
            <v>8192900259</v>
          </cell>
          <cell r="K3">
            <v>8194009259</v>
          </cell>
          <cell r="N3" t="str">
            <v>10.00 AM</v>
          </cell>
          <cell r="O3" t="str">
            <v>4.00 PM</v>
          </cell>
        </row>
        <row r="4">
          <cell r="H4">
            <v>9267</v>
          </cell>
          <cell r="I4" t="str">
            <v>Sh. Pankaj Agrawal</v>
          </cell>
          <cell r="J4">
            <v>8192900267</v>
          </cell>
          <cell r="K4">
            <v>8194009267</v>
          </cell>
          <cell r="N4" t="str">
            <v>10.00 AM</v>
          </cell>
          <cell r="O4" t="str">
            <v>2.00 PM</v>
          </cell>
        </row>
        <row r="5">
          <cell r="H5">
            <v>9286</v>
          </cell>
          <cell r="I5" t="str">
            <v>Sh. Bhoodev Singh</v>
          </cell>
          <cell r="J5">
            <v>8192900286</v>
          </cell>
          <cell r="K5">
            <v>8194009286</v>
          </cell>
          <cell r="N5" t="str">
            <v>10.00 AM</v>
          </cell>
          <cell r="O5" t="str">
            <v>2.00 PM</v>
          </cell>
        </row>
        <row r="6">
          <cell r="H6">
            <v>9290</v>
          </cell>
          <cell r="I6" t="str">
            <v>Sh. K.N. Singh</v>
          </cell>
          <cell r="J6">
            <v>8192900290</v>
          </cell>
          <cell r="K6">
            <v>8194009290</v>
          </cell>
          <cell r="N6" t="str">
            <v>10.00 AM</v>
          </cell>
          <cell r="O6" t="str">
            <v>2.00 PM</v>
          </cell>
        </row>
        <row r="7">
          <cell r="H7">
            <v>9265</v>
          </cell>
          <cell r="I7" t="str">
            <v>Sh. V.K.Agrawal</v>
          </cell>
          <cell r="J7">
            <v>8192900265</v>
          </cell>
          <cell r="K7">
            <v>8194009265</v>
          </cell>
          <cell r="L7" t="str">
            <v>1344-231307</v>
          </cell>
          <cell r="N7" t="str">
            <v>10.00 AM</v>
          </cell>
          <cell r="O7" t="str">
            <v>4.00 PM</v>
          </cell>
        </row>
        <row r="8">
          <cell r="H8">
            <v>9269</v>
          </cell>
          <cell r="I8" t="str">
            <v>Sh. Sunil Sharma</v>
          </cell>
          <cell r="J8">
            <v>8192900269</v>
          </cell>
          <cell r="K8">
            <v>8194009269</v>
          </cell>
          <cell r="N8" t="str">
            <v>10.00 AM</v>
          </cell>
          <cell r="O8" t="str">
            <v>2.00 PM</v>
          </cell>
        </row>
        <row r="9">
          <cell r="H9">
            <v>9285</v>
          </cell>
          <cell r="I9" t="str">
            <v>Sh. Devraj Singh</v>
          </cell>
          <cell r="J9">
            <v>8192900285</v>
          </cell>
          <cell r="K9">
            <v>8194009285</v>
          </cell>
          <cell r="N9" t="str">
            <v>10.00 AM</v>
          </cell>
          <cell r="O9" t="str">
            <v>2.00 PM</v>
          </cell>
        </row>
        <row r="10">
          <cell r="H10">
            <v>9276</v>
          </cell>
          <cell r="I10" t="str">
            <v>Sh. Ram Sewak</v>
          </cell>
          <cell r="J10">
            <v>8192900276</v>
          </cell>
          <cell r="K10">
            <v>8194009276</v>
          </cell>
          <cell r="N10" t="str">
            <v>10.00 AM</v>
          </cell>
          <cell r="O10" t="str">
            <v>2.00 PM</v>
          </cell>
        </row>
        <row r="11">
          <cell r="H11">
            <v>9255</v>
          </cell>
          <cell r="I11" t="str">
            <v>Sh. D.P.Singh</v>
          </cell>
          <cell r="J11">
            <v>8192900255</v>
          </cell>
          <cell r="K11">
            <v>8194009255</v>
          </cell>
          <cell r="N11" t="str">
            <v>10.00 AM</v>
          </cell>
          <cell r="O11" t="str">
            <v>2.00 PM</v>
          </cell>
        </row>
        <row r="12">
          <cell r="H12">
            <v>9275</v>
          </cell>
          <cell r="I12" t="str">
            <v>Sh. R.P.Mishra</v>
          </cell>
          <cell r="J12">
            <v>8192900275</v>
          </cell>
          <cell r="K12">
            <v>8194009275</v>
          </cell>
          <cell r="N12" t="str">
            <v>10.00 AM</v>
          </cell>
          <cell r="O12" t="str">
            <v>2.00 PM</v>
          </cell>
        </row>
        <row r="13">
          <cell r="H13">
            <v>9277</v>
          </cell>
          <cell r="I13" t="str">
            <v>Sh. Akhtar Ali</v>
          </cell>
          <cell r="J13">
            <v>8192900277</v>
          </cell>
          <cell r="K13">
            <v>8194009277</v>
          </cell>
          <cell r="N13" t="str">
            <v>10.00 AM</v>
          </cell>
          <cell r="O13" t="str">
            <v>2.00 PM</v>
          </cell>
        </row>
        <row r="14">
          <cell r="H14">
            <v>9278</v>
          </cell>
          <cell r="I14" t="str">
            <v>Sh. P.K.Pal</v>
          </cell>
          <cell r="J14">
            <v>8192900278</v>
          </cell>
          <cell r="K14">
            <v>8194009278</v>
          </cell>
          <cell r="N14" t="str">
            <v>10.00 AM</v>
          </cell>
          <cell r="O14" t="str">
            <v>2.00 PM</v>
          </cell>
        </row>
        <row r="15">
          <cell r="H15">
            <v>9284</v>
          </cell>
          <cell r="I15" t="str">
            <v>Sh. Atul Srivastava</v>
          </cell>
          <cell r="J15">
            <v>8192900284</v>
          </cell>
          <cell r="K15">
            <v>8194009284</v>
          </cell>
          <cell r="N15" t="str">
            <v>10.00 AM</v>
          </cell>
          <cell r="O15" t="str">
            <v>2.00 PM</v>
          </cell>
        </row>
        <row r="16">
          <cell r="H16">
            <v>9270</v>
          </cell>
          <cell r="I16" t="str">
            <v>Sh. Kamal Kumar</v>
          </cell>
          <cell r="J16">
            <v>8192900270</v>
          </cell>
          <cell r="K16">
            <v>8194009270</v>
          </cell>
          <cell r="N16" t="str">
            <v>10.00 AM</v>
          </cell>
          <cell r="O16" t="str">
            <v>2.00 PM</v>
          </cell>
        </row>
        <row r="17">
          <cell r="H17">
            <v>9293</v>
          </cell>
          <cell r="I17" t="str">
            <v>Sh. Anil Vishnoi</v>
          </cell>
          <cell r="J17">
            <v>8192900293</v>
          </cell>
          <cell r="K17">
            <v>8194009293</v>
          </cell>
          <cell r="N17" t="str">
            <v>10.00 AM</v>
          </cell>
          <cell r="O17" t="str">
            <v>2.00 PM</v>
          </cell>
        </row>
        <row r="18">
          <cell r="H18">
            <v>9268</v>
          </cell>
          <cell r="I18" t="str">
            <v>Sh. Ram Kumar Singh</v>
          </cell>
          <cell r="J18">
            <v>8192900268</v>
          </cell>
          <cell r="K18">
            <v>8194009268</v>
          </cell>
          <cell r="N18" t="str">
            <v>10.00 AM</v>
          </cell>
          <cell r="O18" t="str">
            <v>2.00 PM</v>
          </cell>
        </row>
        <row r="19">
          <cell r="H19">
            <v>9288</v>
          </cell>
          <cell r="I19" t="str">
            <v>Sh. D.K.Pal</v>
          </cell>
          <cell r="J19">
            <v>8192900288</v>
          </cell>
          <cell r="K19">
            <v>8194009288</v>
          </cell>
          <cell r="N19" t="str">
            <v>10.00 AM</v>
          </cell>
          <cell r="O19" t="str">
            <v>2.00 PM</v>
          </cell>
        </row>
        <row r="20">
          <cell r="H20">
            <v>9258</v>
          </cell>
          <cell r="I20" t="str">
            <v>Sh. Ompal Singh</v>
          </cell>
          <cell r="J20">
            <v>8192900258</v>
          </cell>
          <cell r="K20">
            <v>8194009258</v>
          </cell>
          <cell r="N20" t="str">
            <v>10.00 AM</v>
          </cell>
          <cell r="O20" t="str">
            <v>2.00 PM</v>
          </cell>
        </row>
        <row r="21">
          <cell r="H21">
            <v>9272</v>
          </cell>
          <cell r="I21" t="str">
            <v>Sh. Ajay Kumar II</v>
          </cell>
          <cell r="J21">
            <v>8192900272</v>
          </cell>
          <cell r="K21">
            <v>8194009272</v>
          </cell>
          <cell r="N21" t="str">
            <v>10.00 AM</v>
          </cell>
          <cell r="O21" t="str">
            <v>2.00 PM</v>
          </cell>
        </row>
        <row r="22">
          <cell r="H22">
            <v>9261</v>
          </cell>
          <cell r="I22" t="str">
            <v>Sh. Surendra Sharma</v>
          </cell>
          <cell r="J22">
            <v>8192900261</v>
          </cell>
          <cell r="K22">
            <v>8194009261</v>
          </cell>
          <cell r="N22" t="str">
            <v>10.00 AM</v>
          </cell>
          <cell r="O22" t="str">
            <v>2.00 PM</v>
          </cell>
        </row>
        <row r="23">
          <cell r="H23">
            <v>9300</v>
          </cell>
          <cell r="I23" t="str">
            <v>Sh. R.P.Srivastava</v>
          </cell>
          <cell r="J23">
            <v>8192900311</v>
          </cell>
          <cell r="K23">
            <v>8194009300</v>
          </cell>
          <cell r="N23" t="str">
            <v>10.00 AM</v>
          </cell>
          <cell r="O23" t="str">
            <v>2.00 PM</v>
          </cell>
        </row>
        <row r="24">
          <cell r="H24">
            <v>9253</v>
          </cell>
          <cell r="I24" t="str">
            <v>Sh. Yuvraj Singh</v>
          </cell>
          <cell r="J24">
            <v>8192900253</v>
          </cell>
          <cell r="K24">
            <v>8194009253</v>
          </cell>
          <cell r="N24" t="str">
            <v>10.00 AM</v>
          </cell>
          <cell r="O24" t="str">
            <v>2.00 PM</v>
          </cell>
        </row>
        <row r="25">
          <cell r="H25">
            <v>9257</v>
          </cell>
          <cell r="I25" t="str">
            <v>Sh. Ajay Kumar I</v>
          </cell>
          <cell r="J25">
            <v>8192900257</v>
          </cell>
          <cell r="K25">
            <v>8194009257</v>
          </cell>
          <cell r="N25" t="str">
            <v>10.00 AM</v>
          </cell>
          <cell r="O25" t="str">
            <v>2.00 PM</v>
          </cell>
        </row>
        <row r="26">
          <cell r="H26">
            <v>9281</v>
          </cell>
          <cell r="I26" t="str">
            <v>Sh. Ajay Singh</v>
          </cell>
          <cell r="J26">
            <v>8192900281</v>
          </cell>
          <cell r="K26">
            <v>8194009281</v>
          </cell>
          <cell r="L26" t="str">
            <v>01341-220159</v>
          </cell>
          <cell r="N26" t="str">
            <v>10.00 AM</v>
          </cell>
          <cell r="O26" t="str">
            <v>4.00 PM</v>
          </cell>
        </row>
        <row r="27">
          <cell r="H27">
            <v>9264</v>
          </cell>
          <cell r="I27" t="str">
            <v>Sh. Anupam Agrawal</v>
          </cell>
          <cell r="J27">
            <v>8192900264</v>
          </cell>
          <cell r="K27">
            <v>8194009264</v>
          </cell>
          <cell r="N27" t="str">
            <v>10.00 AM</v>
          </cell>
          <cell r="O27" t="str">
            <v>2.00 PM</v>
          </cell>
        </row>
        <row r="28">
          <cell r="H28">
            <v>9262</v>
          </cell>
          <cell r="I28" t="str">
            <v>Sh. RajKumar Sharma</v>
          </cell>
          <cell r="J28">
            <v>8192900262</v>
          </cell>
          <cell r="K28">
            <v>8194009262</v>
          </cell>
          <cell r="N28" t="str">
            <v>10.00 AM</v>
          </cell>
          <cell r="O28" t="str">
            <v>4.00 PM</v>
          </cell>
        </row>
        <row r="29">
          <cell r="H29">
            <v>9292</v>
          </cell>
          <cell r="I29" t="str">
            <v>Sh. Veerpal Singh</v>
          </cell>
          <cell r="J29">
            <v>8192900292</v>
          </cell>
          <cell r="K29">
            <v>8194009292</v>
          </cell>
          <cell r="N29" t="str">
            <v>10.00 AM</v>
          </cell>
          <cell r="O29" t="str">
            <v>2.00 PM</v>
          </cell>
        </row>
        <row r="30">
          <cell r="H30">
            <v>9289</v>
          </cell>
          <cell r="I30" t="str">
            <v>Sh. Akhilesh Mahrotra</v>
          </cell>
          <cell r="J30">
            <v>8192900289</v>
          </cell>
          <cell r="K30">
            <v>8194009289</v>
          </cell>
          <cell r="N30" t="str">
            <v>10.00 AM</v>
          </cell>
          <cell r="O30" t="str">
            <v>4.00 PM</v>
          </cell>
        </row>
        <row r="31">
          <cell r="H31">
            <v>9266</v>
          </cell>
          <cell r="I31" t="str">
            <v>Sh. B.P.Singh</v>
          </cell>
          <cell r="J31">
            <v>8192900266</v>
          </cell>
          <cell r="K31">
            <v>8194009266</v>
          </cell>
          <cell r="N31" t="str">
            <v>10.00 AM</v>
          </cell>
          <cell r="O31" t="str">
            <v>2.00 PM</v>
          </cell>
        </row>
        <row r="32">
          <cell r="H32">
            <v>9279</v>
          </cell>
          <cell r="I32" t="str">
            <v>Sh. Pradeep Tyagi</v>
          </cell>
          <cell r="J32">
            <v>8192900279</v>
          </cell>
          <cell r="K32">
            <v>8194009279</v>
          </cell>
          <cell r="N32" t="str">
            <v>10.00 AM</v>
          </cell>
          <cell r="O32" t="str">
            <v>2.00 PM</v>
          </cell>
        </row>
        <row r="33">
          <cell r="H33">
            <v>9291</v>
          </cell>
          <cell r="I33" t="str">
            <v>Sh. Harpal Singh</v>
          </cell>
          <cell r="J33">
            <v>8192900291</v>
          </cell>
          <cell r="K33">
            <v>8194009291</v>
          </cell>
          <cell r="N33" t="str">
            <v>10.00 AM</v>
          </cell>
          <cell r="O33" t="str">
            <v>2.00 PM</v>
          </cell>
        </row>
        <row r="34">
          <cell r="H34">
            <v>9287</v>
          </cell>
          <cell r="I34" t="str">
            <v>Sh. P.K. Sharma</v>
          </cell>
          <cell r="J34">
            <v>8192900287</v>
          </cell>
          <cell r="K34">
            <v>8194009287</v>
          </cell>
          <cell r="N34" t="str">
            <v>10.00 AM</v>
          </cell>
          <cell r="O34" t="str">
            <v>2.00 PM</v>
          </cell>
        </row>
        <row r="35">
          <cell r="H35">
            <v>9251</v>
          </cell>
          <cell r="I35" t="str">
            <v>Sh. Ashok Sanguri</v>
          </cell>
          <cell r="J35">
            <v>8192900251</v>
          </cell>
          <cell r="K35">
            <v>8194009251</v>
          </cell>
          <cell r="N35" t="str">
            <v>10.00 AM</v>
          </cell>
          <cell r="O35" t="str">
            <v>2.00 PM</v>
          </cell>
        </row>
        <row r="36">
          <cell r="H36">
            <v>9263</v>
          </cell>
          <cell r="I36" t="str">
            <v>Sh. Pawan Verma</v>
          </cell>
          <cell r="J36">
            <v>8192900263</v>
          </cell>
          <cell r="K36">
            <v>8194009263</v>
          </cell>
          <cell r="N36" t="str">
            <v>10.00 AM</v>
          </cell>
          <cell r="O36" t="str">
            <v>2.00 PM</v>
          </cell>
        </row>
        <row r="37">
          <cell r="H37">
            <v>9271</v>
          </cell>
          <cell r="I37" t="str">
            <v>Sh. G.P. Agrawal</v>
          </cell>
          <cell r="J37">
            <v>8192900271</v>
          </cell>
          <cell r="K37">
            <v>8194009271</v>
          </cell>
          <cell r="N37" t="str">
            <v>10.00 AM</v>
          </cell>
          <cell r="O37" t="str">
            <v>2.00 PM</v>
          </cell>
        </row>
        <row r="38">
          <cell r="H38">
            <v>9254</v>
          </cell>
          <cell r="I38" t="str">
            <v>Sh. N.L.Srivastava</v>
          </cell>
          <cell r="J38">
            <v>8192900254</v>
          </cell>
          <cell r="K38">
            <v>8194009254</v>
          </cell>
          <cell r="N38" t="str">
            <v>10.00 AM</v>
          </cell>
          <cell r="O38" t="str">
            <v>2.00 PM</v>
          </cell>
        </row>
        <row r="39">
          <cell r="H39">
            <v>9273</v>
          </cell>
          <cell r="I39" t="str">
            <v>Sh. Ravindra Kumar</v>
          </cell>
          <cell r="J39">
            <v>8192900273</v>
          </cell>
          <cell r="K39">
            <v>8194009273</v>
          </cell>
          <cell r="N39" t="str">
            <v>10.00 AM</v>
          </cell>
          <cell r="O39" t="str">
            <v>2.00 PM</v>
          </cell>
        </row>
        <row r="40">
          <cell r="H40">
            <v>9260</v>
          </cell>
          <cell r="I40" t="str">
            <v>Sh. Deepak Rastogi</v>
          </cell>
          <cell r="J40">
            <v>8192900260</v>
          </cell>
          <cell r="K40">
            <v>8194009260</v>
          </cell>
          <cell r="N40" t="str">
            <v>10.00 AM</v>
          </cell>
          <cell r="O40" t="str">
            <v>4.00 PM</v>
          </cell>
        </row>
        <row r="41">
          <cell r="H41">
            <v>9252</v>
          </cell>
          <cell r="I41" t="str">
            <v>Sh. Jagpal Singh</v>
          </cell>
          <cell r="J41">
            <v>8192900252</v>
          </cell>
          <cell r="K41">
            <v>8194009252</v>
          </cell>
          <cell r="N41" t="str">
            <v>10.00 AM</v>
          </cell>
          <cell r="O41" t="str">
            <v>4.00 PM</v>
          </cell>
        </row>
        <row r="42">
          <cell r="H42">
            <v>9282</v>
          </cell>
          <cell r="I42" t="str">
            <v>Sh. Rajendra Singh</v>
          </cell>
          <cell r="J42">
            <v>8192900282</v>
          </cell>
          <cell r="K42">
            <v>8194009282</v>
          </cell>
          <cell r="L42" t="str">
            <v>01345-245066</v>
          </cell>
          <cell r="N42" t="str">
            <v>10.00 AM</v>
          </cell>
          <cell r="O42" t="str">
            <v>4.00 PM</v>
          </cell>
        </row>
        <row r="43">
          <cell r="H43">
            <v>9280</v>
          </cell>
          <cell r="I43" t="str">
            <v>Sh. N.C. Upadhyay</v>
          </cell>
          <cell r="J43">
            <v>8192900280</v>
          </cell>
          <cell r="K43">
            <v>8194009280</v>
          </cell>
          <cell r="N43" t="str">
            <v>10.00 AM</v>
          </cell>
          <cell r="O43" t="str">
            <v>4.00 PM</v>
          </cell>
        </row>
        <row r="44">
          <cell r="H44">
            <v>9274</v>
          </cell>
          <cell r="I44" t="str">
            <v>Sh. Sanjeev Agrawal</v>
          </cell>
          <cell r="J44">
            <v>8192900274</v>
          </cell>
          <cell r="K44">
            <v>8194009274</v>
          </cell>
          <cell r="N44" t="str">
            <v>10.00 AM</v>
          </cell>
          <cell r="O44" t="str">
            <v>4.00 PM</v>
          </cell>
        </row>
        <row r="45">
          <cell r="H45">
            <v>9283</v>
          </cell>
          <cell r="I45" t="str">
            <v>Sh. K.K. Gupta</v>
          </cell>
          <cell r="J45">
            <v>8192900283</v>
          </cell>
          <cell r="K45">
            <v>8194009283</v>
          </cell>
          <cell r="N45" t="str">
            <v>10.00 AM</v>
          </cell>
          <cell r="O45" t="str">
            <v>4.00 PM</v>
          </cell>
        </row>
        <row r="46">
          <cell r="H46">
            <v>9294</v>
          </cell>
          <cell r="I46" t="str">
            <v>Sh. Sanjeev Sharad</v>
          </cell>
          <cell r="J46">
            <v>8192900294</v>
          </cell>
          <cell r="K46">
            <v>8194009294</v>
          </cell>
          <cell r="N46" t="str">
            <v>10.00 AM</v>
          </cell>
          <cell r="O46" t="str">
            <v>2.00 PM</v>
          </cell>
        </row>
        <row r="47">
          <cell r="H47">
            <v>9295</v>
          </cell>
          <cell r="I47" t="str">
            <v>Sh. Rajesh Rao</v>
          </cell>
          <cell r="J47">
            <v>8192900295</v>
          </cell>
          <cell r="K47">
            <v>8194009295</v>
          </cell>
          <cell r="N47" t="str">
            <v>10.00 AM</v>
          </cell>
          <cell r="O47" t="str">
            <v>2.00 PM</v>
          </cell>
        </row>
        <row r="48">
          <cell r="H48">
            <v>9296</v>
          </cell>
          <cell r="I48" t="str">
            <v>Sh. Sushil Agrawal</v>
          </cell>
          <cell r="K48">
            <v>8954058873</v>
          </cell>
          <cell r="N48" t="str">
            <v>10.00 AM</v>
          </cell>
          <cell r="O48" t="str">
            <v>2.00 PM</v>
          </cell>
        </row>
        <row r="52">
          <cell r="H52" t="str">
            <v>Branch Code/ Identity No.</v>
          </cell>
          <cell r="I52" t="str">
            <v>Contact Details</v>
          </cell>
          <cell r="N52" t="str">
            <v>Public Business Hours</v>
          </cell>
        </row>
        <row r="53">
          <cell r="H53" t="str">
            <v>Name of Person</v>
          </cell>
          <cell r="I53" t="str">
            <v>Tel. No.</v>
          </cell>
          <cell r="J53" t="str">
            <v>Mobile No.</v>
          </cell>
          <cell r="K53" t="str">
            <v>Fax No.</v>
          </cell>
          <cell r="L53" t="str">
            <v>E-Mail ID</v>
          </cell>
          <cell r="M53" t="str">
            <v>From</v>
          </cell>
          <cell r="N53" t="str">
            <v>To</v>
          </cell>
        </row>
        <row r="54">
          <cell r="H54" t="str">
            <v>Sh.Rajnish Kr. Upadhyay</v>
          </cell>
          <cell r="I54">
            <v>8475004061</v>
          </cell>
          <cell r="J54" t="str">
            <v>8191901410&amp;59</v>
          </cell>
          <cell r="K54" t="str">
            <v>nil</v>
          </cell>
          <cell r="L54" t="str">
            <v>nil</v>
          </cell>
          <cell r="M54" t="str">
            <v>10 AM                           &amp; 10.AM</v>
          </cell>
          <cell r="N54" t="str">
            <v>4PM  Mon-Fri             &amp; 1 PM Sat</v>
          </cell>
        </row>
        <row r="55">
          <cell r="H55" t="str">
            <v>Mahendra Babu</v>
          </cell>
          <cell r="I55">
            <v>9639010365</v>
          </cell>
          <cell r="J55">
            <v>8191901423</v>
          </cell>
          <cell r="K55" t="str">
            <v>nil</v>
          </cell>
          <cell r="L55" t="str">
            <v>nil</v>
          </cell>
          <cell r="M55" t="str">
            <v>10 AM                           &amp; 10.AM</v>
          </cell>
          <cell r="N55" t="str">
            <v>4PM  Mon-Fri             &amp; 1 PM Sat</v>
          </cell>
        </row>
        <row r="56">
          <cell r="H56" t="str">
            <v>Shafaqqat Hussain</v>
          </cell>
          <cell r="I56">
            <v>9639010380</v>
          </cell>
          <cell r="J56">
            <v>8191901406</v>
          </cell>
          <cell r="K56" t="str">
            <v>nil</v>
          </cell>
          <cell r="L56" t="str">
            <v>nil</v>
          </cell>
          <cell r="M56" t="str">
            <v>10 AM                           &amp; 10.AM</v>
          </cell>
          <cell r="N56" t="str">
            <v>4PM  Mon-Fri             &amp; 1 PM Sat</v>
          </cell>
        </row>
        <row r="57">
          <cell r="H57" t="str">
            <v>P.K. Agarwal</v>
          </cell>
          <cell r="I57">
            <v>8057546666</v>
          </cell>
          <cell r="J57">
            <v>8191901413</v>
          </cell>
          <cell r="K57" t="str">
            <v>nil</v>
          </cell>
          <cell r="L57" t="str">
            <v>nil</v>
          </cell>
          <cell r="M57" t="str">
            <v>10 AM                           &amp; 10.AM</v>
          </cell>
          <cell r="N57" t="str">
            <v>4PM  Mon-Fri             &amp; 1 PM Sat</v>
          </cell>
        </row>
        <row r="58">
          <cell r="H58" t="str">
            <v>Ajai Kr. Saxena</v>
          </cell>
          <cell r="I58">
            <v>9639010385</v>
          </cell>
          <cell r="J58">
            <v>8191901421</v>
          </cell>
          <cell r="K58" t="str">
            <v>nil</v>
          </cell>
          <cell r="L58" t="str">
            <v>nil</v>
          </cell>
          <cell r="M58" t="str">
            <v>10 AM                           &amp; 10.AM</v>
          </cell>
          <cell r="N58" t="str">
            <v>4PM  Mon-Fri             &amp; 1 PM Sat</v>
          </cell>
        </row>
        <row r="59">
          <cell r="H59" t="str">
            <v>Dinesh Ch. Agarwal</v>
          </cell>
          <cell r="I59">
            <v>8475008789</v>
          </cell>
          <cell r="J59">
            <v>8191901420</v>
          </cell>
          <cell r="K59" t="str">
            <v>nil</v>
          </cell>
          <cell r="L59" t="str">
            <v>nil</v>
          </cell>
          <cell r="M59" t="str">
            <v>10 AM                           &amp; 10.AM</v>
          </cell>
          <cell r="N59" t="str">
            <v>4PM  Mon-Fri             &amp; 1 PM Sat</v>
          </cell>
        </row>
        <row r="60">
          <cell r="H60" t="str">
            <v>Vinay Kr. Sharma</v>
          </cell>
          <cell r="I60">
            <v>9639010375</v>
          </cell>
          <cell r="J60">
            <v>8191901434</v>
          </cell>
          <cell r="K60" t="str">
            <v>nil</v>
          </cell>
          <cell r="L60" t="str">
            <v>nil</v>
          </cell>
          <cell r="M60" t="str">
            <v>10 AM                           &amp; 10.AM</v>
          </cell>
          <cell r="N60" t="str">
            <v>4PM  Mon-Fri             &amp; 1 PM Sat</v>
          </cell>
        </row>
        <row r="61">
          <cell r="H61" t="str">
            <v>Ajab Singh Tebatiya</v>
          </cell>
          <cell r="I61">
            <v>9639010348</v>
          </cell>
          <cell r="J61">
            <v>8191901417</v>
          </cell>
          <cell r="K61" t="str">
            <v>nil</v>
          </cell>
          <cell r="L61" t="str">
            <v>nil</v>
          </cell>
          <cell r="M61" t="str">
            <v>10 AM                           &amp; 10.AM</v>
          </cell>
          <cell r="N61" t="str">
            <v>4PM  Mon-Fri             &amp; 1 PM Sat</v>
          </cell>
        </row>
        <row r="62">
          <cell r="H62" t="str">
            <v>Pushpendra kumar jain</v>
          </cell>
          <cell r="I62">
            <v>9412318307</v>
          </cell>
          <cell r="J62">
            <v>8191901405</v>
          </cell>
          <cell r="K62" t="str">
            <v>nil</v>
          </cell>
          <cell r="L62" t="str">
            <v>nil</v>
          </cell>
          <cell r="M62" t="str">
            <v>10 AM                           &amp; 10.AM</v>
          </cell>
          <cell r="N62" t="str">
            <v>4PM  Mon-Fri             &amp; 1 PM Sat</v>
          </cell>
        </row>
        <row r="63">
          <cell r="H63" t="str">
            <v>Akhtar Hussain</v>
          </cell>
          <cell r="I63">
            <v>9639010351</v>
          </cell>
          <cell r="J63">
            <v>8191901419</v>
          </cell>
          <cell r="K63" t="str">
            <v>nil</v>
          </cell>
          <cell r="L63" t="str">
            <v>nil</v>
          </cell>
          <cell r="M63" t="str">
            <v>10 AM                           &amp; 10.AM</v>
          </cell>
          <cell r="N63" t="str">
            <v>4PM  Mon-Fri             &amp; 1 PM Sat</v>
          </cell>
        </row>
        <row r="64">
          <cell r="H64" t="str">
            <v>R.K. Verma</v>
          </cell>
          <cell r="I64">
            <v>9639010910</v>
          </cell>
          <cell r="J64">
            <v>8191901447</v>
          </cell>
          <cell r="K64" t="str">
            <v>nil</v>
          </cell>
          <cell r="L64" t="str">
            <v>nil</v>
          </cell>
          <cell r="M64" t="str">
            <v>10 AM                           &amp; 10.AM</v>
          </cell>
          <cell r="N64" t="str">
            <v>4PM  Mon-Fri             &amp; 1 PM Sat</v>
          </cell>
        </row>
        <row r="65">
          <cell r="H65" t="str">
            <v>Anokhey Lal</v>
          </cell>
          <cell r="I65">
            <v>9639010371</v>
          </cell>
          <cell r="J65">
            <v>8191901454</v>
          </cell>
          <cell r="K65" t="str">
            <v>nil</v>
          </cell>
          <cell r="L65" t="str">
            <v>nil</v>
          </cell>
          <cell r="M65" t="str">
            <v>10 AM                           &amp; 10.AM</v>
          </cell>
          <cell r="N65" t="str">
            <v>4PM  Mon-Fri             &amp; 1 PM Sat</v>
          </cell>
        </row>
        <row r="66">
          <cell r="H66" t="str">
            <v>M. P. Varsheny</v>
          </cell>
          <cell r="I66">
            <v>9639010341</v>
          </cell>
          <cell r="J66">
            <v>8191901422</v>
          </cell>
          <cell r="K66" t="str">
            <v>nil</v>
          </cell>
          <cell r="L66" t="str">
            <v>nil</v>
          </cell>
          <cell r="M66" t="str">
            <v>10 AM                           &amp; 10.AM</v>
          </cell>
          <cell r="N66" t="str">
            <v>4PM  Mon-Fri             &amp; 1 PM Sat</v>
          </cell>
        </row>
        <row r="67">
          <cell r="H67" t="str">
            <v>Yogendra Singh</v>
          </cell>
          <cell r="I67">
            <v>9639010418</v>
          </cell>
          <cell r="J67">
            <v>8191901403</v>
          </cell>
          <cell r="K67" t="str">
            <v>nil</v>
          </cell>
          <cell r="L67" t="str">
            <v>nil</v>
          </cell>
          <cell r="M67" t="str">
            <v>10 AM                           &amp; 10.AM</v>
          </cell>
          <cell r="N67" t="str">
            <v>4PM  Mon-Fri             &amp; 1 PM Sat</v>
          </cell>
        </row>
        <row r="68">
          <cell r="H68" t="str">
            <v>K.P.Singh</v>
          </cell>
          <cell r="I68">
            <v>9639010336</v>
          </cell>
          <cell r="J68">
            <v>8191901446</v>
          </cell>
          <cell r="K68" t="str">
            <v>nil</v>
          </cell>
          <cell r="L68" t="str">
            <v>nil</v>
          </cell>
          <cell r="M68" t="str">
            <v>10 AM                           &amp; 10.AM</v>
          </cell>
          <cell r="N68" t="str">
            <v>4PM  Mon-Fri             &amp; 1 PM Sat</v>
          </cell>
        </row>
        <row r="69">
          <cell r="H69" t="str">
            <v>Sheetal Das Sagar</v>
          </cell>
          <cell r="I69">
            <v>9639010388</v>
          </cell>
          <cell r="J69">
            <v>8191901418</v>
          </cell>
          <cell r="K69" t="str">
            <v>nil</v>
          </cell>
          <cell r="L69" t="str">
            <v>nil</v>
          </cell>
          <cell r="M69" t="str">
            <v>10 AM                           &amp; 10.AM</v>
          </cell>
          <cell r="N69" t="str">
            <v>4PM  Mon-Fri             &amp; 1 PM Sat</v>
          </cell>
        </row>
        <row r="70">
          <cell r="H70" t="str">
            <v>Sudesh Kumar</v>
          </cell>
          <cell r="I70">
            <v>9639010382</v>
          </cell>
          <cell r="J70">
            <v>8191901428</v>
          </cell>
          <cell r="K70" t="str">
            <v>nil</v>
          </cell>
          <cell r="L70" t="str">
            <v>nil</v>
          </cell>
          <cell r="M70" t="str">
            <v>10 AM                           &amp; 10.AM</v>
          </cell>
          <cell r="N70" t="str">
            <v>4PM  Mon-Fri             &amp; 1 PM Sat</v>
          </cell>
        </row>
        <row r="71">
          <cell r="H71" t="str">
            <v>Hanj Raj</v>
          </cell>
          <cell r="I71">
            <v>8938895877</v>
          </cell>
          <cell r="J71">
            <v>8191901442</v>
          </cell>
          <cell r="K71" t="str">
            <v>nil</v>
          </cell>
          <cell r="L71" t="str">
            <v>nil</v>
          </cell>
          <cell r="M71" t="str">
            <v>10 AM                           &amp; 10.AM</v>
          </cell>
          <cell r="N71" t="str">
            <v>4PM  Mon-Fri             &amp; 1 PM Sat</v>
          </cell>
        </row>
        <row r="72">
          <cell r="H72" t="str">
            <v>Virendra Kumar</v>
          </cell>
          <cell r="I72">
            <v>9639010387</v>
          </cell>
          <cell r="J72">
            <v>8191901433</v>
          </cell>
          <cell r="K72" t="str">
            <v>nil</v>
          </cell>
          <cell r="L72" t="str">
            <v>nil</v>
          </cell>
          <cell r="M72" t="str">
            <v>10 AM                           &amp; 10.AM</v>
          </cell>
          <cell r="N72" t="str">
            <v>4PM  Mon-Fri             &amp; 1 PM Sat</v>
          </cell>
        </row>
        <row r="73">
          <cell r="H73" t="str">
            <v>P.K. Mishra</v>
          </cell>
          <cell r="I73">
            <v>9639010383</v>
          </cell>
          <cell r="J73">
            <v>8191901441</v>
          </cell>
          <cell r="K73" t="str">
            <v>nil</v>
          </cell>
          <cell r="L73" t="str">
            <v>nil</v>
          </cell>
          <cell r="M73" t="str">
            <v>10 AM                           &amp; 10.AM</v>
          </cell>
          <cell r="N73" t="str">
            <v>4PM  Mon-Fri             &amp; 1 PM Sat</v>
          </cell>
        </row>
        <row r="74">
          <cell r="H74" t="str">
            <v>Raja Babu</v>
          </cell>
          <cell r="I74">
            <v>9639017276</v>
          </cell>
          <cell r="J74">
            <v>8191901408</v>
          </cell>
          <cell r="K74" t="str">
            <v>nil</v>
          </cell>
          <cell r="L74" t="str">
            <v>nil</v>
          </cell>
          <cell r="M74" t="str">
            <v>10 AM                           &amp; 10.AM</v>
          </cell>
          <cell r="N74" t="str">
            <v>4PM  Mon-Fri             &amp; 1 PM Sat</v>
          </cell>
        </row>
        <row r="75">
          <cell r="H75" t="str">
            <v>Anil Kumar</v>
          </cell>
          <cell r="I75">
            <v>9639010345</v>
          </cell>
          <cell r="J75">
            <v>8191901451</v>
          </cell>
          <cell r="K75" t="str">
            <v>nil</v>
          </cell>
          <cell r="L75" t="str">
            <v>nil</v>
          </cell>
          <cell r="M75" t="str">
            <v>10 AM                           &amp; 10.AM</v>
          </cell>
          <cell r="N75" t="str">
            <v>4PM  Mon-Fri             &amp; 1 PM Sat</v>
          </cell>
        </row>
        <row r="76">
          <cell r="H76" t="str">
            <v>Adesh Mohan</v>
          </cell>
          <cell r="I76">
            <v>9639010374</v>
          </cell>
          <cell r="J76">
            <v>8191901424</v>
          </cell>
          <cell r="K76" t="str">
            <v>nil</v>
          </cell>
          <cell r="L76" t="str">
            <v>nil</v>
          </cell>
          <cell r="M76" t="str">
            <v>10 AM                           &amp; 10.AM</v>
          </cell>
          <cell r="N76" t="str">
            <v>4PM  Mon-Fri             &amp; 1 PM Sat</v>
          </cell>
        </row>
        <row r="77">
          <cell r="H77" t="str">
            <v>Raghvendra Kumar</v>
          </cell>
          <cell r="I77">
            <v>9639010360</v>
          </cell>
          <cell r="J77">
            <v>8191901412</v>
          </cell>
          <cell r="K77" t="str">
            <v>nil</v>
          </cell>
          <cell r="L77" t="str">
            <v>nil</v>
          </cell>
          <cell r="M77" t="str">
            <v>10 AM                           &amp; 10.AM</v>
          </cell>
          <cell r="N77" t="str">
            <v>4PM  Mon-Fri             &amp; 1 PM Sat</v>
          </cell>
        </row>
        <row r="78">
          <cell r="H78" t="str">
            <v>Praveen kumar</v>
          </cell>
          <cell r="I78">
            <v>8899645505</v>
          </cell>
          <cell r="J78">
            <v>8191901430</v>
          </cell>
          <cell r="K78" t="str">
            <v>nil</v>
          </cell>
          <cell r="L78" t="str">
            <v>nil</v>
          </cell>
          <cell r="M78" t="str">
            <v>10 AM                           &amp; 10.AM</v>
          </cell>
          <cell r="N78" t="str">
            <v>4PM  Mon-Fri             &amp; 1 PM Sat</v>
          </cell>
        </row>
        <row r="79">
          <cell r="H79" t="str">
            <v>Hari Kant Katiha</v>
          </cell>
          <cell r="I79">
            <v>9410021673</v>
          </cell>
          <cell r="J79">
            <v>8191901431</v>
          </cell>
          <cell r="K79" t="str">
            <v>nil</v>
          </cell>
          <cell r="L79" t="str">
            <v>nil</v>
          </cell>
          <cell r="M79" t="str">
            <v>10 AM                           &amp; 10.AM</v>
          </cell>
          <cell r="N79" t="str">
            <v>4PM  Mon-Fri             &amp; 1 PM Sat</v>
          </cell>
        </row>
        <row r="80">
          <cell r="H80" t="str">
            <v>O.P. Sharma</v>
          </cell>
          <cell r="I80">
            <v>9639010338</v>
          </cell>
          <cell r="J80">
            <v>8191901435</v>
          </cell>
          <cell r="K80" t="str">
            <v>nil</v>
          </cell>
          <cell r="L80" t="str">
            <v>nil</v>
          </cell>
          <cell r="M80" t="str">
            <v>10 AM                           &amp; 10.AM</v>
          </cell>
          <cell r="N80" t="str">
            <v>4PM  Mon-Fri             &amp; 1 PM Sat</v>
          </cell>
        </row>
        <row r="81">
          <cell r="H81" t="str">
            <v>V.P.Singh</v>
          </cell>
          <cell r="I81">
            <v>9639010390</v>
          </cell>
          <cell r="J81">
            <v>8191901455</v>
          </cell>
          <cell r="K81" t="str">
            <v>nil</v>
          </cell>
          <cell r="L81" t="str">
            <v>nil</v>
          </cell>
          <cell r="M81" t="str">
            <v>10 AM                           &amp; 10.AM</v>
          </cell>
          <cell r="N81" t="str">
            <v>4PM  Mon-Fri             &amp; 1 PM Sat</v>
          </cell>
        </row>
        <row r="82">
          <cell r="H82" t="str">
            <v>Shoorvir Singh</v>
          </cell>
          <cell r="I82">
            <v>9639010373</v>
          </cell>
          <cell r="J82">
            <v>8191901415</v>
          </cell>
          <cell r="K82" t="str">
            <v>nil</v>
          </cell>
          <cell r="L82" t="str">
            <v>nil</v>
          </cell>
          <cell r="M82" t="str">
            <v>10 AM                           &amp; 10.AM</v>
          </cell>
          <cell r="N82" t="str">
            <v>4PM  Mon-Fri             &amp; 1 PM Sat</v>
          </cell>
        </row>
        <row r="83">
          <cell r="H83" t="str">
            <v xml:space="preserve"> Smt.Sarita saxena</v>
          </cell>
          <cell r="I83">
            <v>8938895875</v>
          </cell>
          <cell r="J83">
            <v>8191901437</v>
          </cell>
          <cell r="K83" t="str">
            <v>nil</v>
          </cell>
          <cell r="L83" t="str">
            <v>nil</v>
          </cell>
          <cell r="M83" t="str">
            <v>10 AM                           &amp; 10.AM</v>
          </cell>
          <cell r="N83" t="str">
            <v>4PM  Mon-Fri             &amp; 1 PM Sat</v>
          </cell>
        </row>
        <row r="84">
          <cell r="H84" t="str">
            <v>Pradeep Sharma</v>
          </cell>
          <cell r="I84">
            <v>9639010393</v>
          </cell>
          <cell r="J84">
            <v>8191901404</v>
          </cell>
          <cell r="K84" t="str">
            <v>nil</v>
          </cell>
          <cell r="L84" t="str">
            <v>nil</v>
          </cell>
          <cell r="M84" t="str">
            <v>10 AM                           &amp; 10.AM</v>
          </cell>
          <cell r="N84" t="str">
            <v>4PM  Mon-Fri             &amp; 1 PM Sat</v>
          </cell>
        </row>
        <row r="85">
          <cell r="H85" t="str">
            <v>D.P. Singh</v>
          </cell>
          <cell r="I85">
            <v>8475004070</v>
          </cell>
          <cell r="J85">
            <v>8191901401</v>
          </cell>
          <cell r="K85" t="str">
            <v>nil</v>
          </cell>
          <cell r="L85" t="str">
            <v>nil</v>
          </cell>
          <cell r="M85" t="str">
            <v>10 AM                           &amp; 10.AM</v>
          </cell>
          <cell r="N85" t="str">
            <v>4PM  Mon-Fri             &amp; 1 PM Sat</v>
          </cell>
        </row>
        <row r="86">
          <cell r="H86" t="str">
            <v>Pravendra Kumar</v>
          </cell>
          <cell r="I86">
            <v>9639010254</v>
          </cell>
          <cell r="J86">
            <v>8191901416</v>
          </cell>
          <cell r="K86" t="str">
            <v>nil</v>
          </cell>
          <cell r="L86" t="str">
            <v>nil</v>
          </cell>
          <cell r="M86" t="str">
            <v>10 AM                           &amp; 10.AM</v>
          </cell>
          <cell r="N86" t="str">
            <v>4PM  Mon-Fri             &amp; 1 PM Sat</v>
          </cell>
        </row>
        <row r="87">
          <cell r="H87" t="str">
            <v>R.N.Raijada</v>
          </cell>
          <cell r="I87">
            <v>9639010359</v>
          </cell>
          <cell r="J87">
            <v>8191901425</v>
          </cell>
          <cell r="K87" t="str">
            <v>nil</v>
          </cell>
          <cell r="L87" t="str">
            <v>nil</v>
          </cell>
          <cell r="M87" t="str">
            <v>10 AM                           &amp; 10.AM</v>
          </cell>
          <cell r="N87" t="str">
            <v>4PM  Mon-Fri             &amp; 1 PM Sat</v>
          </cell>
        </row>
        <row r="88">
          <cell r="H88" t="str">
            <v>Nem Pal Singh</v>
          </cell>
          <cell r="I88">
            <v>9639010364</v>
          </cell>
          <cell r="J88">
            <v>8191901438</v>
          </cell>
          <cell r="K88" t="str">
            <v>nil</v>
          </cell>
          <cell r="L88" t="str">
            <v>nil</v>
          </cell>
          <cell r="M88" t="str">
            <v>10 AM                           &amp; 10.AM</v>
          </cell>
          <cell r="N88" t="str">
            <v>4PM  Mon-Fri             &amp; 1 PM Sat</v>
          </cell>
        </row>
        <row r="89">
          <cell r="H89" t="str">
            <v>Harish Chandra</v>
          </cell>
          <cell r="I89">
            <v>9639010326</v>
          </cell>
          <cell r="J89">
            <v>8191901436</v>
          </cell>
          <cell r="K89" t="str">
            <v>nil</v>
          </cell>
          <cell r="L89" t="str">
            <v>nil</v>
          </cell>
          <cell r="M89" t="str">
            <v>10 AM                           &amp; 10.AM</v>
          </cell>
          <cell r="N89" t="str">
            <v>4PM  Mon-Fri             &amp; 1 PM Sat</v>
          </cell>
        </row>
        <row r="90">
          <cell r="H90" t="str">
            <v>L.M. Bhardwaj</v>
          </cell>
          <cell r="I90">
            <v>9639010386</v>
          </cell>
          <cell r="J90">
            <v>8191901448</v>
          </cell>
          <cell r="K90" t="str">
            <v>nil</v>
          </cell>
          <cell r="L90" t="str">
            <v>nil</v>
          </cell>
          <cell r="M90" t="str">
            <v>10 AM                           &amp; 10.AM</v>
          </cell>
          <cell r="N90" t="str">
            <v>4PM  Mon-Fri             &amp; 1 PM Sat</v>
          </cell>
        </row>
        <row r="91">
          <cell r="H91" t="str">
            <v>Vijay Kumar</v>
          </cell>
          <cell r="I91">
            <v>9639010355</v>
          </cell>
          <cell r="J91">
            <v>8191901445</v>
          </cell>
          <cell r="K91" t="str">
            <v>nil</v>
          </cell>
          <cell r="L91" t="str">
            <v>nil</v>
          </cell>
          <cell r="M91" t="str">
            <v>10 AM                           &amp; 10.AM</v>
          </cell>
          <cell r="N91" t="str">
            <v>4PM  Mon-Fri             &amp; 1 PM Sat</v>
          </cell>
        </row>
        <row r="92">
          <cell r="H92" t="str">
            <v>Sudhir Kr. Jain</v>
          </cell>
          <cell r="I92">
            <v>9415073668</v>
          </cell>
          <cell r="J92">
            <v>8191901411</v>
          </cell>
          <cell r="K92" t="str">
            <v>nil</v>
          </cell>
          <cell r="L92" t="str">
            <v>nil</v>
          </cell>
          <cell r="M92" t="str">
            <v>10 AM                           &amp; 10.AM</v>
          </cell>
          <cell r="N92" t="str">
            <v>4PM  Mon-Fri             &amp; 1 PM Sat</v>
          </cell>
        </row>
        <row r="93">
          <cell r="H93" t="str">
            <v>Pradeep Kr.Varshney</v>
          </cell>
          <cell r="I93">
            <v>8475008793</v>
          </cell>
          <cell r="J93">
            <v>8191901439</v>
          </cell>
          <cell r="K93" t="str">
            <v>nil</v>
          </cell>
          <cell r="L93" t="str">
            <v>nil</v>
          </cell>
          <cell r="M93" t="str">
            <v>10 AM                           &amp; 10.AM</v>
          </cell>
          <cell r="N93" t="str">
            <v>4PM  Mon-Fri             &amp; 1 PM Sat</v>
          </cell>
        </row>
        <row r="94">
          <cell r="H94" t="str">
            <v>Arjun kumar</v>
          </cell>
          <cell r="I94">
            <v>9639010195</v>
          </cell>
          <cell r="J94">
            <v>8191901449</v>
          </cell>
          <cell r="K94" t="str">
            <v>nil</v>
          </cell>
          <cell r="L94" t="str">
            <v>nil</v>
          </cell>
          <cell r="M94" t="str">
            <v>10 AM                           &amp; 10.AM</v>
          </cell>
          <cell r="N94" t="str">
            <v>4PM  Mon-Fri             &amp; 1 PM Sat</v>
          </cell>
        </row>
        <row r="95">
          <cell r="H95" t="str">
            <v>Ajai Kr. Vaish</v>
          </cell>
          <cell r="I95">
            <v>9639010362</v>
          </cell>
          <cell r="J95">
            <v>8191901450</v>
          </cell>
          <cell r="K95" t="str">
            <v>nil</v>
          </cell>
          <cell r="L95" t="str">
            <v>nil</v>
          </cell>
          <cell r="M95" t="str">
            <v>10 AM                           &amp; 10.AM</v>
          </cell>
          <cell r="N95" t="str">
            <v>4PM  Mon-Fri             &amp; 1 PM Sat</v>
          </cell>
        </row>
        <row r="96">
          <cell r="H96" t="str">
            <v>B. B. Jouhri</v>
          </cell>
          <cell r="I96">
            <v>9568054333</v>
          </cell>
          <cell r="J96">
            <v>8191901452</v>
          </cell>
          <cell r="K96" t="str">
            <v>nil</v>
          </cell>
          <cell r="L96" t="str">
            <v>nil</v>
          </cell>
          <cell r="M96" t="str">
            <v>10 AM                           &amp; 10.AM</v>
          </cell>
          <cell r="N96" t="str">
            <v>4PM  Mon-Fri             &amp; 1 PM Sat</v>
          </cell>
        </row>
        <row r="97">
          <cell r="H97" t="str">
            <v>Vijai Kumar</v>
          </cell>
          <cell r="I97">
            <v>9639010329</v>
          </cell>
          <cell r="J97">
            <v>8191901414</v>
          </cell>
          <cell r="K97" t="str">
            <v>nil</v>
          </cell>
          <cell r="L97" t="str">
            <v>nil</v>
          </cell>
          <cell r="M97" t="str">
            <v>10 AM                           &amp; 10.AM</v>
          </cell>
          <cell r="N97" t="str">
            <v>4PM  Mon-Fri             &amp; 1 PM Sat</v>
          </cell>
        </row>
        <row r="98">
          <cell r="H98" t="str">
            <v>Ramesh Chandra</v>
          </cell>
          <cell r="I98">
            <v>9639010381</v>
          </cell>
          <cell r="J98">
            <v>8191901453</v>
          </cell>
          <cell r="K98" t="str">
            <v>nil</v>
          </cell>
          <cell r="L98" t="str">
            <v>nil</v>
          </cell>
          <cell r="M98" t="str">
            <v>10 AM                           &amp; 10.AM</v>
          </cell>
          <cell r="N98" t="str">
            <v>4PM  Mon-Fri             &amp; 1 PM Sat</v>
          </cell>
        </row>
        <row r="99">
          <cell r="H99" t="str">
            <v xml:space="preserve">Raj Kr. Sharma </v>
          </cell>
          <cell r="I99">
            <v>9639010372</v>
          </cell>
          <cell r="J99">
            <v>8191901440</v>
          </cell>
          <cell r="K99" t="str">
            <v>nil</v>
          </cell>
          <cell r="L99" t="str">
            <v>nil</v>
          </cell>
          <cell r="M99" t="str">
            <v>10 AM                           &amp; 10.AM</v>
          </cell>
          <cell r="N99" t="str">
            <v>4PM  Mon-Fri             &amp; 1 PM Sat</v>
          </cell>
        </row>
        <row r="100">
          <cell r="H100" t="str">
            <v>Shri Prakash Solanki</v>
          </cell>
          <cell r="I100">
            <v>9639010322</v>
          </cell>
          <cell r="J100">
            <v>8191901444</v>
          </cell>
          <cell r="K100" t="str">
            <v>nil</v>
          </cell>
          <cell r="L100" t="str">
            <v>nil</v>
          </cell>
          <cell r="M100" t="str">
            <v>10 AM                           &amp; 10.AM</v>
          </cell>
          <cell r="N100" t="str">
            <v>4PM  Mon-Fri             &amp; 1 PM Sat</v>
          </cell>
        </row>
        <row r="101">
          <cell r="H101" t="str">
            <v>Pradeep Kr. Saxena</v>
          </cell>
          <cell r="I101">
            <v>8191002100</v>
          </cell>
          <cell r="J101">
            <v>8191901402</v>
          </cell>
          <cell r="K101" t="str">
            <v>nil</v>
          </cell>
          <cell r="L101" t="str">
            <v>nil</v>
          </cell>
          <cell r="M101" t="str">
            <v>10 AM                           &amp; 10.AM</v>
          </cell>
          <cell r="N101" t="str">
            <v>4PM  Mon-Fri             &amp; 1 PM Sat</v>
          </cell>
        </row>
        <row r="102">
          <cell r="H102" t="str">
            <v>P.K. Jain</v>
          </cell>
          <cell r="I102">
            <v>9639010379</v>
          </cell>
          <cell r="J102">
            <v>8191901432</v>
          </cell>
          <cell r="K102" t="str">
            <v>nil</v>
          </cell>
          <cell r="L102" t="str">
            <v>nil</v>
          </cell>
          <cell r="M102" t="str">
            <v>10 AM                           &amp; 10.AM</v>
          </cell>
          <cell r="N102" t="str">
            <v>4PM  Mon-Fri             &amp; 1 PM Sat</v>
          </cell>
        </row>
        <row r="103">
          <cell r="H103" t="str">
            <v>Ranvir Singh</v>
          </cell>
          <cell r="I103">
            <v>9639010333</v>
          </cell>
          <cell r="J103">
            <v>8191901407</v>
          </cell>
          <cell r="K103" t="str">
            <v>nil</v>
          </cell>
          <cell r="L103" t="str">
            <v>nil</v>
          </cell>
          <cell r="M103" t="str">
            <v>10 AM                           &amp; 10.AM</v>
          </cell>
          <cell r="N103" t="str">
            <v>4PM  Mon-Fri             &amp; 1 PM Sat</v>
          </cell>
        </row>
        <row r="104">
          <cell r="H104" t="str">
            <v>Rakesh Kr. Gupta</v>
          </cell>
          <cell r="I104">
            <v>9639010384</v>
          </cell>
          <cell r="J104">
            <v>8191901429</v>
          </cell>
          <cell r="K104" t="str">
            <v>nil</v>
          </cell>
          <cell r="L104" t="str">
            <v>nil</v>
          </cell>
          <cell r="M104" t="str">
            <v>10 AM                           &amp; 10.AM</v>
          </cell>
          <cell r="N104" t="str">
            <v>4PM  Mon-Fri             &amp; 1 PM Sat</v>
          </cell>
        </row>
        <row r="105">
          <cell r="H105" t="str">
            <v>Vinod Kumar</v>
          </cell>
          <cell r="I105">
            <v>9639010389</v>
          </cell>
          <cell r="J105">
            <v>8191901409</v>
          </cell>
          <cell r="K105" t="str">
            <v>nil</v>
          </cell>
          <cell r="L105" t="str">
            <v>nil</v>
          </cell>
          <cell r="M105" t="str">
            <v>10 AM                           &amp; 10.AM</v>
          </cell>
          <cell r="N105" t="str">
            <v>4PM  Mon-Fri             &amp; 1 PM Sat</v>
          </cell>
        </row>
        <row r="106">
          <cell r="H106" t="str">
            <v>Vipnesh Kr. Mishra</v>
          </cell>
          <cell r="I106">
            <v>8475004069</v>
          </cell>
          <cell r="J106">
            <v>8191901443</v>
          </cell>
          <cell r="K106" t="str">
            <v>nil</v>
          </cell>
          <cell r="L106" t="str">
            <v>nil</v>
          </cell>
          <cell r="M106" t="str">
            <v>10 AM                           &amp; 10.AM</v>
          </cell>
          <cell r="N106" t="str">
            <v>4PM  Mon-Fri             &amp; 1 PM Sat</v>
          </cell>
        </row>
        <row r="107">
          <cell r="H107" t="str">
            <v>Kaushal Kr. Dixit</v>
          </cell>
          <cell r="I107">
            <v>9639010332</v>
          </cell>
          <cell r="J107">
            <v>8191901427</v>
          </cell>
          <cell r="K107" t="str">
            <v>nil</v>
          </cell>
          <cell r="L107" t="str">
            <v>nil</v>
          </cell>
          <cell r="M107" t="str">
            <v>10 AM                           &amp; 10.AM</v>
          </cell>
          <cell r="N107" t="str">
            <v>4PM  Mon-Fri             &amp; 1 PM Sat</v>
          </cell>
        </row>
        <row r="108">
          <cell r="H108" t="str">
            <v>J.P. Verma</v>
          </cell>
          <cell r="I108">
            <v>9456624678</v>
          </cell>
          <cell r="J108">
            <v>8191901426</v>
          </cell>
          <cell r="K108" t="str">
            <v>nil</v>
          </cell>
          <cell r="L108" t="str">
            <v>nil</v>
          </cell>
          <cell r="M108" t="str">
            <v>10 AM                           &amp; 10.AM</v>
          </cell>
          <cell r="N108" t="str">
            <v>4PM  Mon-Fri             &amp; 1 PM Sat</v>
          </cell>
        </row>
        <row r="109">
          <cell r="H109" t="str">
            <v>Vivek Kr. Mishra</v>
          </cell>
          <cell r="I109">
            <v>9639010366</v>
          </cell>
          <cell r="K109" t="str">
            <v>nil</v>
          </cell>
          <cell r="L109" t="str">
            <v>nil</v>
          </cell>
          <cell r="M109" t="str">
            <v>10 AM                           &amp; 10.AM</v>
          </cell>
          <cell r="N109" t="str">
            <v>4PM  Mon-Fri             &amp; 1 PM Sat</v>
          </cell>
        </row>
        <row r="122">
          <cell r="H122" t="str">
            <v>Branch Code/ Identity No.</v>
          </cell>
          <cell r="I122" t="str">
            <v>Contact Details</v>
          </cell>
          <cell r="N122" t="str">
            <v>Public Business Hours</v>
          </cell>
        </row>
        <row r="123">
          <cell r="I123" t="str">
            <v>Name of Person</v>
          </cell>
          <cell r="J123" t="str">
            <v>Tel. No.</v>
          </cell>
          <cell r="K123" t="str">
            <v>Mobile No.</v>
          </cell>
          <cell r="L123" t="str">
            <v>Fax No.</v>
          </cell>
          <cell r="M123" t="str">
            <v>E-Mail ID</v>
          </cell>
          <cell r="N123" t="str">
            <v>From</v>
          </cell>
          <cell r="O123" t="str">
            <v>To</v>
          </cell>
        </row>
        <row r="124">
          <cell r="H124">
            <v>9357</v>
          </cell>
          <cell r="I124" t="str">
            <v>R.K. Upadhyay</v>
          </cell>
          <cell r="J124">
            <v>8057900621</v>
          </cell>
          <cell r="K124">
            <v>8191901456</v>
          </cell>
          <cell r="L124" t="str">
            <v>nil</v>
          </cell>
          <cell r="M124" t="str">
            <v>nil</v>
          </cell>
          <cell r="N124" t="str">
            <v>10 AM                           &amp; 10.AM</v>
          </cell>
          <cell r="O124" t="str">
            <v>4PM  Mon-Fri             &amp; 1 PM Sat</v>
          </cell>
        </row>
        <row r="125">
          <cell r="H125">
            <v>9358</v>
          </cell>
          <cell r="I125" t="str">
            <v>Om Shanker</v>
          </cell>
          <cell r="J125">
            <v>9639010378</v>
          </cell>
          <cell r="K125" t="str">
            <v xml:space="preserve"> -------</v>
          </cell>
          <cell r="L125" t="str">
            <v>nil</v>
          </cell>
          <cell r="M125" t="str">
            <v>nil</v>
          </cell>
          <cell r="N125" t="str">
            <v>10 AM                           &amp; 10.AM</v>
          </cell>
          <cell r="O125" t="str">
            <v>4PM  Mon-Fri             &amp; 1 PM Sat</v>
          </cell>
        </row>
        <row r="131">
          <cell r="H131">
            <v>9040</v>
          </cell>
          <cell r="I131" t="str">
            <v>RAM TEJ MISHRA</v>
          </cell>
          <cell r="K131">
            <v>8795813140</v>
          </cell>
          <cell r="N131" t="str">
            <v>10:00AM</v>
          </cell>
          <cell r="O131" t="str">
            <v>4:00PM</v>
          </cell>
        </row>
        <row r="132">
          <cell r="H132">
            <v>9471</v>
          </cell>
          <cell r="I132" t="str">
            <v>D.C.SRIVASTAVA</v>
          </cell>
          <cell r="K132">
            <v>7408430929</v>
          </cell>
          <cell r="N132" t="str">
            <v>10:00AM</v>
          </cell>
          <cell r="O132" t="str">
            <v>3:30PM</v>
          </cell>
        </row>
        <row r="133">
          <cell r="H133">
            <v>9013</v>
          </cell>
          <cell r="I133" t="str">
            <v>NARENDRA  KR. VERMA</v>
          </cell>
          <cell r="K133">
            <v>8795813113</v>
          </cell>
          <cell r="N133" t="str">
            <v>10:00AM</v>
          </cell>
          <cell r="O133" t="str">
            <v>4:00PM</v>
          </cell>
        </row>
        <row r="134">
          <cell r="H134">
            <v>9021</v>
          </cell>
          <cell r="I134" t="str">
            <v>BRIJESH KR.SRIVASTAVA</v>
          </cell>
          <cell r="K134">
            <v>8795813121</v>
          </cell>
          <cell r="N134" t="str">
            <v>10:00AM</v>
          </cell>
          <cell r="O134" t="str">
            <v>3:30PM</v>
          </cell>
        </row>
        <row r="135">
          <cell r="H135">
            <v>9016</v>
          </cell>
          <cell r="I135" t="str">
            <v>BALDEO PD. MISHRA</v>
          </cell>
          <cell r="K135">
            <v>8795813116</v>
          </cell>
          <cell r="N135" t="str">
            <v>10:00AM</v>
          </cell>
          <cell r="O135" t="str">
            <v>3:30PM</v>
          </cell>
        </row>
        <row r="136">
          <cell r="H136">
            <v>9011</v>
          </cell>
          <cell r="I136" t="str">
            <v>R.N.RASTOGI</v>
          </cell>
          <cell r="K136">
            <v>8795813111</v>
          </cell>
          <cell r="N136" t="str">
            <v>10:00AM</v>
          </cell>
          <cell r="O136" t="str">
            <v>4:00PM</v>
          </cell>
        </row>
        <row r="137">
          <cell r="H137">
            <v>9015</v>
          </cell>
          <cell r="I137" t="str">
            <v>PAWAN KR. SRIVASTAVA</v>
          </cell>
          <cell r="K137">
            <v>8795813115</v>
          </cell>
          <cell r="N137" t="str">
            <v>10:00AM</v>
          </cell>
          <cell r="O137" t="str">
            <v>3:30PM</v>
          </cell>
        </row>
        <row r="138">
          <cell r="H138">
            <v>9038</v>
          </cell>
          <cell r="I138" t="str">
            <v>VIVEK KR.SINHA</v>
          </cell>
          <cell r="K138">
            <v>8795813138</v>
          </cell>
          <cell r="N138" t="str">
            <v>10:00AM</v>
          </cell>
          <cell r="O138" t="str">
            <v>4:00PM</v>
          </cell>
        </row>
        <row r="139">
          <cell r="H139">
            <v>9035</v>
          </cell>
          <cell r="I139" t="str">
            <v>RAJESH KHARE</v>
          </cell>
          <cell r="K139">
            <v>8795813135</v>
          </cell>
          <cell r="N139" t="str">
            <v>10:00AM</v>
          </cell>
          <cell r="O139" t="str">
            <v>3:30PM</v>
          </cell>
        </row>
        <row r="140">
          <cell r="H140">
            <v>9467</v>
          </cell>
          <cell r="I140" t="str">
            <v>ISRAR AHMAD</v>
          </cell>
          <cell r="K140">
            <v>7408430923</v>
          </cell>
          <cell r="N140" t="str">
            <v>10:00AM</v>
          </cell>
          <cell r="O140" t="str">
            <v>3:30PM</v>
          </cell>
        </row>
        <row r="141">
          <cell r="H141">
            <v>9034</v>
          </cell>
          <cell r="I141" t="str">
            <v>INDRA PRAKASH SRIVASTAVA</v>
          </cell>
          <cell r="K141">
            <v>8795813134</v>
          </cell>
          <cell r="N141" t="str">
            <v>10:00AM</v>
          </cell>
          <cell r="O141" t="str">
            <v>4:00PM</v>
          </cell>
        </row>
        <row r="142">
          <cell r="H142">
            <v>9466</v>
          </cell>
          <cell r="I142" t="str">
            <v>RAJ KUMAR</v>
          </cell>
          <cell r="K142">
            <v>7408430924</v>
          </cell>
          <cell r="N142" t="str">
            <v>10:00AM</v>
          </cell>
          <cell r="O142" t="str">
            <v>3:30PM</v>
          </cell>
        </row>
        <row r="143">
          <cell r="H143">
            <v>9024</v>
          </cell>
          <cell r="I143" t="str">
            <v>BRIJESH PRATAP SINGH</v>
          </cell>
          <cell r="K143">
            <v>8795813124</v>
          </cell>
          <cell r="N143" t="str">
            <v>10:00AM</v>
          </cell>
          <cell r="O143" t="str">
            <v>3:30PM</v>
          </cell>
        </row>
        <row r="144">
          <cell r="H144">
            <v>9037</v>
          </cell>
          <cell r="I144" t="str">
            <v>Y.K.SINGH</v>
          </cell>
          <cell r="K144">
            <v>8795813137</v>
          </cell>
          <cell r="N144" t="str">
            <v>10:00AM</v>
          </cell>
          <cell r="O144" t="str">
            <v>4:00PM</v>
          </cell>
        </row>
        <row r="145">
          <cell r="H145">
            <v>9041</v>
          </cell>
          <cell r="I145" t="str">
            <v>RAJENDRA SRIVASTAVA</v>
          </cell>
          <cell r="K145">
            <v>8795813141</v>
          </cell>
          <cell r="N145" t="str">
            <v>10:00AM</v>
          </cell>
          <cell r="O145" t="str">
            <v>3:30PM</v>
          </cell>
        </row>
        <row r="146">
          <cell r="H146">
            <v>9012</v>
          </cell>
          <cell r="I146" t="str">
            <v>RAKESH CH. SINHA</v>
          </cell>
          <cell r="K146">
            <v>8795813112</v>
          </cell>
          <cell r="N146" t="str">
            <v>10:00AM</v>
          </cell>
          <cell r="O146" t="str">
            <v>3:30PM</v>
          </cell>
        </row>
        <row r="147">
          <cell r="H147">
            <v>9473</v>
          </cell>
          <cell r="I147" t="str">
            <v>BRIJESH KR.PANDEY</v>
          </cell>
          <cell r="K147">
            <v>7408430927</v>
          </cell>
          <cell r="N147" t="str">
            <v>10:00AM</v>
          </cell>
          <cell r="O147" t="str">
            <v>3:30PM</v>
          </cell>
        </row>
        <row r="148">
          <cell r="H148">
            <v>9031</v>
          </cell>
          <cell r="I148" t="str">
            <v>SHANKER DAYAL</v>
          </cell>
          <cell r="K148">
            <v>8795813131</v>
          </cell>
          <cell r="N148" t="str">
            <v>10:00AM</v>
          </cell>
          <cell r="O148" t="str">
            <v>3:30PM</v>
          </cell>
        </row>
        <row r="149">
          <cell r="H149">
            <v>9026</v>
          </cell>
          <cell r="I149" t="str">
            <v>CHANDRA MANI SHUKLA</v>
          </cell>
          <cell r="K149">
            <v>8795813126</v>
          </cell>
          <cell r="N149" t="str">
            <v>10:00AM</v>
          </cell>
          <cell r="O149" t="str">
            <v>3:30PM</v>
          </cell>
        </row>
        <row r="150">
          <cell r="H150">
            <v>9469</v>
          </cell>
          <cell r="I150" t="str">
            <v>GAYA PRASAD</v>
          </cell>
          <cell r="K150">
            <v>7408430921</v>
          </cell>
          <cell r="N150" t="str">
            <v>10:00AM</v>
          </cell>
          <cell r="O150" t="str">
            <v>3:30PM</v>
          </cell>
        </row>
        <row r="151">
          <cell r="H151">
            <v>9014</v>
          </cell>
          <cell r="I151" t="str">
            <v>S.D.SHUKLA</v>
          </cell>
          <cell r="K151">
            <v>8795813114</v>
          </cell>
          <cell r="N151" t="str">
            <v>10:00AM</v>
          </cell>
          <cell r="O151" t="str">
            <v>3:30PM</v>
          </cell>
        </row>
        <row r="152">
          <cell r="H152">
            <v>9036</v>
          </cell>
          <cell r="I152" t="str">
            <v>LAL KRISHNA TONDON</v>
          </cell>
          <cell r="K152">
            <v>8795813136</v>
          </cell>
          <cell r="N152" t="str">
            <v>10:00AM</v>
          </cell>
          <cell r="O152" t="str">
            <v>3:30PM</v>
          </cell>
        </row>
        <row r="153">
          <cell r="H153">
            <v>9468</v>
          </cell>
          <cell r="I153" t="str">
            <v>PRAMOD KR. SRIVASTAVA</v>
          </cell>
          <cell r="K153">
            <v>7408430922</v>
          </cell>
          <cell r="N153" t="str">
            <v>10:00AM</v>
          </cell>
          <cell r="O153" t="str">
            <v>3:30PM</v>
          </cell>
        </row>
        <row r="154">
          <cell r="H154">
            <v>9033</v>
          </cell>
          <cell r="I154" t="str">
            <v>PRAVEEN KUMAR VERMA</v>
          </cell>
          <cell r="K154">
            <v>8795813133</v>
          </cell>
          <cell r="N154" t="str">
            <v>10:00AM</v>
          </cell>
          <cell r="O154" t="str">
            <v>3:30PM</v>
          </cell>
        </row>
        <row r="155">
          <cell r="H155">
            <v>9018</v>
          </cell>
          <cell r="I155" t="str">
            <v>VIJAY BAHADUR LAL SRIVASTAVA</v>
          </cell>
          <cell r="K155">
            <v>8795813118</v>
          </cell>
          <cell r="N155" t="str">
            <v>10:00AM</v>
          </cell>
          <cell r="O155" t="str">
            <v>3:30PM</v>
          </cell>
        </row>
        <row r="156">
          <cell r="H156">
            <v>9025</v>
          </cell>
          <cell r="I156" t="str">
            <v>RANA PRATAP SINGH</v>
          </cell>
          <cell r="K156">
            <v>8795813125</v>
          </cell>
          <cell r="N156" t="str">
            <v>10:00AM</v>
          </cell>
          <cell r="O156" t="str">
            <v>4:00PM</v>
          </cell>
        </row>
        <row r="157">
          <cell r="H157">
            <v>9022</v>
          </cell>
          <cell r="I157" t="str">
            <v>TARUN KR. SRIVASTAVA</v>
          </cell>
          <cell r="K157">
            <v>8795813122</v>
          </cell>
          <cell r="N157" t="str">
            <v>10:00AM</v>
          </cell>
          <cell r="O157" t="str">
            <v>4:00PM</v>
          </cell>
        </row>
        <row r="158">
          <cell r="H158">
            <v>9023</v>
          </cell>
          <cell r="I158" t="str">
            <v>SANJEEV SRIVASTAVA</v>
          </cell>
          <cell r="K158">
            <v>8795813123</v>
          </cell>
          <cell r="N158" t="str">
            <v>10:00AM</v>
          </cell>
          <cell r="O158" t="str">
            <v>3:30PM</v>
          </cell>
        </row>
        <row r="159">
          <cell r="H159">
            <v>9017</v>
          </cell>
          <cell r="I159" t="str">
            <v>RUDRA PRASAD TRIPATHI</v>
          </cell>
          <cell r="K159">
            <v>8795813117</v>
          </cell>
          <cell r="N159" t="str">
            <v>10:00AM</v>
          </cell>
          <cell r="O159" t="str">
            <v>3:30PM</v>
          </cell>
        </row>
        <row r="160">
          <cell r="H160">
            <v>9474</v>
          </cell>
          <cell r="I160" t="str">
            <v>JAI PRAKASH SINGH</v>
          </cell>
          <cell r="K160">
            <v>7408430926</v>
          </cell>
          <cell r="N160" t="str">
            <v>10:00AM</v>
          </cell>
          <cell r="O160" t="str">
            <v>3:30PM</v>
          </cell>
        </row>
        <row r="161">
          <cell r="H161">
            <v>9027</v>
          </cell>
          <cell r="I161" t="str">
            <v>SAYED HASAN ABBAS RIZVI</v>
          </cell>
          <cell r="K161">
            <v>8795813127</v>
          </cell>
          <cell r="N161" t="str">
            <v>10:00AM</v>
          </cell>
          <cell r="O161" t="str">
            <v>3:30PM</v>
          </cell>
        </row>
        <row r="162">
          <cell r="H162">
            <v>9043</v>
          </cell>
          <cell r="I162" t="str">
            <v>V.K.SRIVASTAVA</v>
          </cell>
          <cell r="K162">
            <v>8795813143</v>
          </cell>
          <cell r="N162" t="str">
            <v>10:00AM</v>
          </cell>
          <cell r="O162" t="str">
            <v>3:30PM</v>
          </cell>
        </row>
        <row r="163">
          <cell r="H163">
            <v>9029</v>
          </cell>
          <cell r="I163" t="str">
            <v>GULAM SIPTAIN KHAN</v>
          </cell>
          <cell r="K163">
            <v>8795813129</v>
          </cell>
          <cell r="N163" t="str">
            <v>10:00AM</v>
          </cell>
          <cell r="O163" t="str">
            <v>3:30PM</v>
          </cell>
        </row>
        <row r="164">
          <cell r="H164">
            <v>9030</v>
          </cell>
          <cell r="I164" t="str">
            <v>ANWARUL HASAN RIZWI</v>
          </cell>
          <cell r="K164">
            <v>8795813130</v>
          </cell>
          <cell r="N164" t="str">
            <v>10:00AM</v>
          </cell>
          <cell r="O164" t="str">
            <v>3:30PM</v>
          </cell>
        </row>
        <row r="165">
          <cell r="H165">
            <v>9472</v>
          </cell>
          <cell r="I165" t="str">
            <v>YOGENDRA KR.SRIVASTAVA</v>
          </cell>
          <cell r="K165">
            <v>7408430928</v>
          </cell>
          <cell r="N165" t="str">
            <v>10:00AM</v>
          </cell>
          <cell r="O165" t="str">
            <v>3:30PM</v>
          </cell>
        </row>
        <row r="166">
          <cell r="H166">
            <v>9039</v>
          </cell>
          <cell r="I166" t="str">
            <v>MAHESH KUMAR</v>
          </cell>
          <cell r="K166">
            <v>8795813139</v>
          </cell>
          <cell r="N166" t="str">
            <v>10:00AM</v>
          </cell>
          <cell r="O166" t="str">
            <v>3:30PM</v>
          </cell>
        </row>
        <row r="167">
          <cell r="H167">
            <v>9475</v>
          </cell>
          <cell r="I167" t="str">
            <v>DEEPAK KUMAR BARUN</v>
          </cell>
          <cell r="K167">
            <v>7408430925</v>
          </cell>
          <cell r="N167" t="str">
            <v>10:00AM</v>
          </cell>
          <cell r="O167" t="str">
            <v>3:30PM</v>
          </cell>
        </row>
        <row r="168">
          <cell r="H168">
            <v>9019</v>
          </cell>
          <cell r="I168" t="str">
            <v>MOHD.ABBAS KHAN</v>
          </cell>
          <cell r="K168">
            <v>8795813119</v>
          </cell>
          <cell r="N168" t="str">
            <v>10:00AM</v>
          </cell>
          <cell r="O168" t="str">
            <v>3:30PM</v>
          </cell>
        </row>
        <row r="169">
          <cell r="H169">
            <v>9470</v>
          </cell>
          <cell r="I169" t="str">
            <v>AKASH DEEP</v>
          </cell>
          <cell r="K169">
            <v>7408430920</v>
          </cell>
          <cell r="N169" t="str">
            <v>10:00AM</v>
          </cell>
          <cell r="O169" t="str">
            <v>3:30PM</v>
          </cell>
        </row>
        <row r="170">
          <cell r="H170">
            <v>9028</v>
          </cell>
          <cell r="I170" t="str">
            <v>JWALA PD. SAXENA</v>
          </cell>
          <cell r="K170">
            <v>8795813128</v>
          </cell>
          <cell r="N170" t="str">
            <v>10:00AM</v>
          </cell>
          <cell r="O170" t="str">
            <v>4:00PM</v>
          </cell>
        </row>
        <row r="171">
          <cell r="H171">
            <v>9020</v>
          </cell>
          <cell r="I171" t="str">
            <v>GYAN PRAKASH SRIVASTAVA</v>
          </cell>
          <cell r="K171">
            <v>8795813120</v>
          </cell>
          <cell r="N171" t="str">
            <v>10:00AM</v>
          </cell>
          <cell r="O171" t="str">
            <v>4:00PM</v>
          </cell>
        </row>
        <row r="172">
          <cell r="H172">
            <v>9032</v>
          </cell>
          <cell r="I172" t="str">
            <v>MOHD.AHAMAD KHAN</v>
          </cell>
          <cell r="K172">
            <v>8795813132</v>
          </cell>
          <cell r="N172" t="str">
            <v>10:00AM</v>
          </cell>
          <cell r="O172" t="str">
            <v>3:30PM</v>
          </cell>
        </row>
        <row r="229">
          <cell r="H229" t="str">
            <v>Branch Code/ Identity No.</v>
          </cell>
          <cell r="I229" t="str">
            <v>Contact Details</v>
          </cell>
          <cell r="N229" t="str">
            <v>Public Business Hours</v>
          </cell>
        </row>
        <row r="230">
          <cell r="I230" t="str">
            <v>Name of Person</v>
          </cell>
          <cell r="J230" t="str">
            <v>Tel. No.</v>
          </cell>
          <cell r="K230" t="str">
            <v>Mobile No.</v>
          </cell>
          <cell r="L230" t="str">
            <v>Fax No.</v>
          </cell>
          <cell r="M230" t="str">
            <v>E-Mail ID</v>
          </cell>
          <cell r="N230" t="str">
            <v>From</v>
          </cell>
          <cell r="O230" t="str">
            <v>To</v>
          </cell>
        </row>
        <row r="231">
          <cell r="H231">
            <v>9411</v>
          </cell>
          <cell r="I231" t="str">
            <v>V.K. Verma</v>
          </cell>
          <cell r="J231">
            <v>9415585339</v>
          </cell>
          <cell r="K231">
            <v>8191999415</v>
          </cell>
          <cell r="L231" t="str">
            <v>NA</v>
          </cell>
          <cell r="M231" t="str">
            <v>NA</v>
          </cell>
          <cell r="N231">
            <v>0.41666666666666669</v>
          </cell>
          <cell r="O231">
            <v>0.66666666666666663</v>
          </cell>
        </row>
        <row r="232">
          <cell r="H232">
            <v>9420</v>
          </cell>
          <cell r="I232" t="str">
            <v>R.K.Bhondele</v>
          </cell>
          <cell r="J232" t="str">
            <v>9415502822</v>
          </cell>
          <cell r="K232">
            <v>8191999428</v>
          </cell>
          <cell r="L232" t="str">
            <v>NA</v>
          </cell>
          <cell r="M232" t="str">
            <v>NA</v>
          </cell>
          <cell r="N232">
            <v>0.41666666666666669</v>
          </cell>
          <cell r="O232">
            <v>0.66666666666666663</v>
          </cell>
        </row>
        <row r="233">
          <cell r="H233">
            <v>9424</v>
          </cell>
          <cell r="I233" t="str">
            <v>Daya Ram</v>
          </cell>
          <cell r="J233">
            <v>9453270128</v>
          </cell>
          <cell r="K233">
            <v>8191999462</v>
          </cell>
          <cell r="L233" t="str">
            <v>NA</v>
          </cell>
          <cell r="M233" t="str">
            <v>NA</v>
          </cell>
          <cell r="N233">
            <v>0.41666666666666669</v>
          </cell>
          <cell r="O233">
            <v>0.66666666666666663</v>
          </cell>
        </row>
        <row r="234">
          <cell r="H234">
            <v>9415</v>
          </cell>
          <cell r="I234" t="str">
            <v>B.B.Agarwal</v>
          </cell>
          <cell r="J234">
            <v>9415057665</v>
          </cell>
          <cell r="K234">
            <v>8191999422</v>
          </cell>
          <cell r="L234" t="str">
            <v>NA</v>
          </cell>
          <cell r="M234" t="str">
            <v>NA</v>
          </cell>
          <cell r="N234">
            <v>0.41666666666666669</v>
          </cell>
          <cell r="O234">
            <v>0.66666666666666663</v>
          </cell>
        </row>
        <row r="235">
          <cell r="H235">
            <v>9416</v>
          </cell>
          <cell r="I235" t="str">
            <v>B.L.Gupta</v>
          </cell>
          <cell r="J235" t="str">
            <v>9450036142</v>
          </cell>
          <cell r="K235">
            <v>8191999423</v>
          </cell>
          <cell r="L235" t="str">
            <v>NA</v>
          </cell>
          <cell r="M235" t="str">
            <v>NA</v>
          </cell>
          <cell r="N235">
            <v>0.41666666666666669</v>
          </cell>
          <cell r="O235">
            <v>0.66666666666666663</v>
          </cell>
        </row>
        <row r="236">
          <cell r="H236">
            <v>9421</v>
          </cell>
          <cell r="I236" t="str">
            <v>P.K.Gupta II</v>
          </cell>
          <cell r="J236">
            <v>9457625326</v>
          </cell>
          <cell r="K236">
            <v>8191999430</v>
          </cell>
          <cell r="L236" t="str">
            <v>NA</v>
          </cell>
          <cell r="M236" t="str">
            <v>NA</v>
          </cell>
          <cell r="N236">
            <v>0.41666666666666669</v>
          </cell>
          <cell r="O236">
            <v>0.66666666666666663</v>
          </cell>
        </row>
        <row r="237">
          <cell r="H237">
            <v>9423</v>
          </cell>
          <cell r="I237" t="str">
            <v>Arun Kumar</v>
          </cell>
          <cell r="J237">
            <v>9639010353</v>
          </cell>
          <cell r="K237">
            <v>9639010353</v>
          </cell>
          <cell r="L237" t="str">
            <v>NA</v>
          </cell>
          <cell r="M237" t="str">
            <v>NA</v>
          </cell>
          <cell r="N237">
            <v>0.41666666666666669</v>
          </cell>
          <cell r="O237">
            <v>0.66666666666666663</v>
          </cell>
        </row>
        <row r="238">
          <cell r="H238">
            <v>9401</v>
          </cell>
          <cell r="I238" t="str">
            <v>S.K.Goswami</v>
          </cell>
          <cell r="J238" t="str">
            <v>9415504066</v>
          </cell>
          <cell r="K238">
            <v>8191999401</v>
          </cell>
          <cell r="L238" t="str">
            <v>NA</v>
          </cell>
          <cell r="M238" t="str">
            <v>NA</v>
          </cell>
          <cell r="N238">
            <v>0.41666666666666669</v>
          </cell>
          <cell r="O238">
            <v>0.66666666666666663</v>
          </cell>
        </row>
        <row r="239">
          <cell r="H239">
            <v>9414</v>
          </cell>
          <cell r="I239" t="str">
            <v>D.K.Sharma</v>
          </cell>
          <cell r="J239">
            <v>9936867623</v>
          </cell>
          <cell r="K239">
            <v>9936867623</v>
          </cell>
          <cell r="L239" t="str">
            <v>NA</v>
          </cell>
          <cell r="M239" t="str">
            <v>NA</v>
          </cell>
          <cell r="N239">
            <v>0.41666666666666669</v>
          </cell>
          <cell r="O239">
            <v>0.66666666666666663</v>
          </cell>
        </row>
        <row r="240">
          <cell r="H240">
            <v>9419</v>
          </cell>
          <cell r="I240" t="str">
            <v>Anoop Gupta</v>
          </cell>
          <cell r="J240">
            <v>9415067614</v>
          </cell>
          <cell r="K240">
            <v>8191999427</v>
          </cell>
          <cell r="L240" t="str">
            <v>NA</v>
          </cell>
          <cell r="M240" t="str">
            <v>NA</v>
          </cell>
          <cell r="N240">
            <v>0.41666666666666669</v>
          </cell>
          <cell r="O240">
            <v>0.66666666666666663</v>
          </cell>
        </row>
        <row r="241">
          <cell r="H241">
            <v>9407</v>
          </cell>
          <cell r="I241" t="str">
            <v>S.A.Khan</v>
          </cell>
          <cell r="J241" t="str">
            <v>9450068735</v>
          </cell>
          <cell r="K241">
            <v>8191999410</v>
          </cell>
          <cell r="L241" t="str">
            <v>NA</v>
          </cell>
          <cell r="M241" t="str">
            <v>NA</v>
          </cell>
          <cell r="N241">
            <v>0.41666666666666669</v>
          </cell>
          <cell r="O241">
            <v>0.66666666666666663</v>
          </cell>
        </row>
        <row r="242">
          <cell r="H242">
            <v>9404</v>
          </cell>
          <cell r="I242" t="str">
            <v>M.K.Chak</v>
          </cell>
          <cell r="J242" t="str">
            <v>9452214144</v>
          </cell>
          <cell r="K242">
            <v>8191999406</v>
          </cell>
          <cell r="L242" t="str">
            <v>NA</v>
          </cell>
          <cell r="M242" t="str">
            <v>NA</v>
          </cell>
          <cell r="N242">
            <v>0.41666666666666669</v>
          </cell>
          <cell r="O242">
            <v>0.66666666666666663</v>
          </cell>
        </row>
        <row r="243">
          <cell r="H243">
            <v>9408</v>
          </cell>
          <cell r="I243" t="str">
            <v>V.K.Srivas</v>
          </cell>
          <cell r="J243">
            <v>9839712311</v>
          </cell>
          <cell r="K243">
            <v>8475008788</v>
          </cell>
          <cell r="L243" t="str">
            <v>NA</v>
          </cell>
          <cell r="M243" t="str">
            <v>NA</v>
          </cell>
          <cell r="N243">
            <v>0.41666666666666669</v>
          </cell>
          <cell r="O243">
            <v>0.66666666666666663</v>
          </cell>
        </row>
        <row r="244">
          <cell r="H244">
            <v>9410</v>
          </cell>
          <cell r="I244" t="str">
            <v>S.R.Bhatt</v>
          </cell>
          <cell r="J244" t="str">
            <v>9415942001</v>
          </cell>
          <cell r="K244">
            <v>8191999414</v>
          </cell>
          <cell r="L244" t="str">
            <v>NA</v>
          </cell>
          <cell r="M244" t="str">
            <v>NA</v>
          </cell>
          <cell r="N244">
            <v>0.41666666666666669</v>
          </cell>
          <cell r="O244">
            <v>0.66666666666666663</v>
          </cell>
        </row>
        <row r="245">
          <cell r="H245">
            <v>9402</v>
          </cell>
          <cell r="I245" t="str">
            <v>B.R.Gautam</v>
          </cell>
          <cell r="J245">
            <v>9450070009</v>
          </cell>
          <cell r="K245">
            <v>8191999403</v>
          </cell>
          <cell r="L245" t="str">
            <v>NA</v>
          </cell>
          <cell r="M245" t="str">
            <v>NA</v>
          </cell>
          <cell r="N245">
            <v>0.41666666666666669</v>
          </cell>
          <cell r="O245">
            <v>0.66666666666666663</v>
          </cell>
        </row>
        <row r="246">
          <cell r="H246">
            <v>9403</v>
          </cell>
          <cell r="I246" t="str">
            <v>A.N.trevedi</v>
          </cell>
          <cell r="J246" t="str">
            <v>9450036275</v>
          </cell>
          <cell r="K246">
            <v>8191999404</v>
          </cell>
          <cell r="L246" t="str">
            <v>NA</v>
          </cell>
          <cell r="M246" t="str">
            <v>NA</v>
          </cell>
          <cell r="N246">
            <v>0.41666666666666669</v>
          </cell>
          <cell r="O246">
            <v>0.66666666666666663</v>
          </cell>
        </row>
        <row r="247">
          <cell r="H247">
            <v>9413</v>
          </cell>
          <cell r="I247" t="str">
            <v>U.C.Varshney</v>
          </cell>
          <cell r="J247" t="str">
            <v>9415194959</v>
          </cell>
          <cell r="K247">
            <v>8191999419</v>
          </cell>
          <cell r="L247" t="str">
            <v>NA</v>
          </cell>
          <cell r="M247" t="str">
            <v>NA</v>
          </cell>
          <cell r="N247">
            <v>0.41666666666666669</v>
          </cell>
          <cell r="O247">
            <v>0.66666666666666663</v>
          </cell>
        </row>
        <row r="248">
          <cell r="H248">
            <v>9418</v>
          </cell>
          <cell r="I248" t="str">
            <v>S.K.Yadav</v>
          </cell>
          <cell r="J248" t="str">
            <v>9451486305</v>
          </cell>
          <cell r="K248">
            <v>8191999425</v>
          </cell>
          <cell r="L248" t="str">
            <v>NA</v>
          </cell>
          <cell r="M248" t="str">
            <v>NA</v>
          </cell>
          <cell r="N248">
            <v>0.41666666666666669</v>
          </cell>
          <cell r="O248">
            <v>0.66666666666666663</v>
          </cell>
        </row>
        <row r="249">
          <cell r="H249">
            <v>9412</v>
          </cell>
          <cell r="I249" t="str">
            <v>Smt. Anuka Jasoriya</v>
          </cell>
          <cell r="J249">
            <v>9918201329</v>
          </cell>
          <cell r="K249">
            <v>8191999417</v>
          </cell>
          <cell r="L249" t="str">
            <v>NA</v>
          </cell>
          <cell r="M249" t="str">
            <v>NA</v>
          </cell>
          <cell r="N249">
            <v>0.41666666666666669</v>
          </cell>
          <cell r="O249">
            <v>0.66666666666666663</v>
          </cell>
        </row>
        <row r="250">
          <cell r="H250">
            <v>9405</v>
          </cell>
          <cell r="I250" t="str">
            <v>Rakesh Shukla</v>
          </cell>
          <cell r="J250" t="str">
            <v>9415945015</v>
          </cell>
          <cell r="K250">
            <v>8191999407</v>
          </cell>
          <cell r="L250" t="str">
            <v>NA</v>
          </cell>
          <cell r="M250" t="str">
            <v>NA</v>
          </cell>
          <cell r="N250">
            <v>0.41666666666666669</v>
          </cell>
          <cell r="O250">
            <v>0.66666666666666663</v>
          </cell>
        </row>
        <row r="251">
          <cell r="H251">
            <v>9409</v>
          </cell>
          <cell r="I251" t="str">
            <v>C.P.Kaushal</v>
          </cell>
          <cell r="J251" t="str">
            <v>9415586804</v>
          </cell>
          <cell r="K251">
            <v>8191999412</v>
          </cell>
          <cell r="L251" t="str">
            <v>NA</v>
          </cell>
          <cell r="M251" t="str">
            <v>NA</v>
          </cell>
          <cell r="N251">
            <v>0.41666666666666669</v>
          </cell>
          <cell r="O251">
            <v>0.66666666666666663</v>
          </cell>
        </row>
        <row r="252">
          <cell r="H252">
            <v>9460</v>
          </cell>
          <cell r="I252" t="str">
            <v>M.L.Sant</v>
          </cell>
          <cell r="J252">
            <v>9639010356</v>
          </cell>
          <cell r="K252">
            <v>9639010356</v>
          </cell>
          <cell r="L252" t="str">
            <v>NA</v>
          </cell>
          <cell r="M252" t="str">
            <v>NA</v>
          </cell>
          <cell r="N252">
            <v>0.41666666666666669</v>
          </cell>
          <cell r="O252">
            <v>0.66666666666666663</v>
          </cell>
        </row>
        <row r="253">
          <cell r="H253">
            <v>9422</v>
          </cell>
          <cell r="I253" t="str">
            <v>S.L.Agarwal</v>
          </cell>
          <cell r="J253" t="str">
            <v>9005674343</v>
          </cell>
          <cell r="K253">
            <v>8191999431</v>
          </cell>
          <cell r="L253" t="str">
            <v>NA</v>
          </cell>
          <cell r="M253" t="str">
            <v>NA</v>
          </cell>
          <cell r="N253">
            <v>0.41666666666666669</v>
          </cell>
          <cell r="O253">
            <v>0.66666666666666663</v>
          </cell>
        </row>
        <row r="254">
          <cell r="H254">
            <v>9427</v>
          </cell>
          <cell r="I254" t="str">
            <v>Rajeev Srivastava</v>
          </cell>
          <cell r="J254" t="str">
            <v>9236128521</v>
          </cell>
          <cell r="K254">
            <v>8191999434</v>
          </cell>
          <cell r="L254" t="str">
            <v>NA</v>
          </cell>
          <cell r="M254" t="str">
            <v>NA</v>
          </cell>
          <cell r="N254">
            <v>0.41666666666666669</v>
          </cell>
          <cell r="O254">
            <v>0.66666666666666663</v>
          </cell>
        </row>
        <row r="255">
          <cell r="H255">
            <v>9458</v>
          </cell>
          <cell r="I255" t="str">
            <v>Ishwar Das</v>
          </cell>
          <cell r="J255" t="str">
            <v>9451333892</v>
          </cell>
          <cell r="K255">
            <v>8191999460</v>
          </cell>
          <cell r="L255" t="str">
            <v>NA</v>
          </cell>
          <cell r="M255" t="str">
            <v>NA</v>
          </cell>
          <cell r="N255">
            <v>0.41666666666666669</v>
          </cell>
          <cell r="O255">
            <v>0.66666666666666663</v>
          </cell>
        </row>
        <row r="256">
          <cell r="H256">
            <v>9456</v>
          </cell>
          <cell r="I256" t="str">
            <v>Chhakki Lal</v>
          </cell>
          <cell r="J256" t="str">
            <v>9559470075</v>
          </cell>
          <cell r="K256">
            <v>8191999458</v>
          </cell>
          <cell r="L256" t="str">
            <v>NA</v>
          </cell>
          <cell r="M256" t="str">
            <v>NA</v>
          </cell>
          <cell r="N256">
            <v>0.41666666666666669</v>
          </cell>
          <cell r="O256">
            <v>0.66666666666666663</v>
          </cell>
        </row>
        <row r="257">
          <cell r="H257">
            <v>9457</v>
          </cell>
          <cell r="I257" t="str">
            <v>Aswdesh Shukla</v>
          </cell>
          <cell r="J257">
            <v>9415502416</v>
          </cell>
          <cell r="K257">
            <v>8191999459</v>
          </cell>
          <cell r="L257" t="str">
            <v>NA</v>
          </cell>
          <cell r="M257" t="str">
            <v>NA</v>
          </cell>
          <cell r="N257">
            <v>0.41666666666666669</v>
          </cell>
          <cell r="O257">
            <v>0.66666666666666663</v>
          </cell>
        </row>
        <row r="258">
          <cell r="H258">
            <v>9448</v>
          </cell>
          <cell r="I258" t="str">
            <v>A.K.Agarwal</v>
          </cell>
          <cell r="J258">
            <v>9621770629</v>
          </cell>
          <cell r="K258">
            <v>8191999446</v>
          </cell>
          <cell r="L258" t="str">
            <v>NA</v>
          </cell>
          <cell r="M258" t="str">
            <v>NA</v>
          </cell>
          <cell r="N258">
            <v>0.41666666666666669</v>
          </cell>
          <cell r="O258">
            <v>0.66666666666666663</v>
          </cell>
        </row>
        <row r="259">
          <cell r="H259">
            <v>9449</v>
          </cell>
          <cell r="I259" t="str">
            <v>V.P.Seth</v>
          </cell>
          <cell r="J259" t="str">
            <v>9450077189</v>
          </cell>
          <cell r="K259">
            <v>8191999447</v>
          </cell>
          <cell r="L259" t="str">
            <v>NA</v>
          </cell>
          <cell r="M259" t="str">
            <v>NA</v>
          </cell>
          <cell r="N259">
            <v>0.41666666666666669</v>
          </cell>
          <cell r="O259">
            <v>0.66666666666666663</v>
          </cell>
        </row>
        <row r="260">
          <cell r="H260">
            <v>9450</v>
          </cell>
          <cell r="I260" t="str">
            <v>V.K.Pachori</v>
          </cell>
          <cell r="J260" t="str">
            <v>9151313340</v>
          </cell>
          <cell r="K260">
            <v>8191999448</v>
          </cell>
          <cell r="L260" t="str">
            <v>NA</v>
          </cell>
          <cell r="M260" t="str">
            <v>NA</v>
          </cell>
          <cell r="N260">
            <v>0.41666666666666669</v>
          </cell>
          <cell r="O260">
            <v>0.66666666666666663</v>
          </cell>
        </row>
        <row r="261">
          <cell r="H261">
            <v>9444</v>
          </cell>
          <cell r="I261" t="str">
            <v>Anil Kapoor</v>
          </cell>
          <cell r="J261">
            <v>9450504382</v>
          </cell>
          <cell r="K261">
            <v>8191999441</v>
          </cell>
          <cell r="L261" t="str">
            <v>NA</v>
          </cell>
          <cell r="M261" t="str">
            <v>NA</v>
          </cell>
          <cell r="N261">
            <v>0.41666666666666669</v>
          </cell>
          <cell r="O261">
            <v>0.66666666666666663</v>
          </cell>
        </row>
        <row r="262">
          <cell r="H262">
            <v>9445</v>
          </cell>
          <cell r="I262" t="str">
            <v>J.S.Varshney</v>
          </cell>
          <cell r="J262">
            <v>9473567301</v>
          </cell>
          <cell r="K262">
            <v>8191999442</v>
          </cell>
          <cell r="L262" t="str">
            <v>NA</v>
          </cell>
          <cell r="M262" t="str">
            <v>NA</v>
          </cell>
          <cell r="N262">
            <v>0.41666666666666669</v>
          </cell>
          <cell r="O262">
            <v>0.66666666666666663</v>
          </cell>
        </row>
        <row r="263">
          <cell r="H263">
            <v>9452</v>
          </cell>
          <cell r="I263" t="str">
            <v>Bali Verma</v>
          </cell>
          <cell r="J263" t="str">
            <v>9415073677</v>
          </cell>
          <cell r="K263">
            <v>8191999453</v>
          </cell>
          <cell r="L263" t="str">
            <v>NA</v>
          </cell>
          <cell r="M263" t="str">
            <v>NA</v>
          </cell>
          <cell r="N263">
            <v>0.41666666666666669</v>
          </cell>
          <cell r="O263">
            <v>0.66666666666666663</v>
          </cell>
        </row>
        <row r="264">
          <cell r="H264">
            <v>9459</v>
          </cell>
          <cell r="I264" t="str">
            <v>Mukal Bhusan</v>
          </cell>
          <cell r="J264" t="str">
            <v>9695010086</v>
          </cell>
          <cell r="K264">
            <v>8191999461</v>
          </cell>
          <cell r="L264" t="str">
            <v>NA</v>
          </cell>
          <cell r="M264" t="str">
            <v>NA</v>
          </cell>
          <cell r="N264">
            <v>0.41666666666666669</v>
          </cell>
          <cell r="O264">
            <v>0.66666666666666663</v>
          </cell>
        </row>
        <row r="265">
          <cell r="H265">
            <v>9443</v>
          </cell>
          <cell r="I265" t="str">
            <v>Anil Agarwal</v>
          </cell>
          <cell r="J265">
            <v>9450041553</v>
          </cell>
          <cell r="K265">
            <v>8191999438</v>
          </cell>
          <cell r="L265" t="str">
            <v>NA</v>
          </cell>
          <cell r="M265" t="str">
            <v>NA</v>
          </cell>
          <cell r="N265">
            <v>0.41666666666666669</v>
          </cell>
          <cell r="O265">
            <v>0.66666666666666663</v>
          </cell>
        </row>
        <row r="266">
          <cell r="H266">
            <v>9451</v>
          </cell>
          <cell r="I266" t="str">
            <v>J.P.Agarwal</v>
          </cell>
          <cell r="J266">
            <v>9415135809</v>
          </cell>
          <cell r="K266">
            <v>8191999450</v>
          </cell>
          <cell r="L266" t="str">
            <v>NA</v>
          </cell>
          <cell r="M266" t="str">
            <v>NA</v>
          </cell>
          <cell r="N266">
            <v>0.41666666666666669</v>
          </cell>
          <cell r="O266">
            <v>0.66666666666666663</v>
          </cell>
        </row>
        <row r="267">
          <cell r="H267">
            <v>9447</v>
          </cell>
          <cell r="I267" t="str">
            <v>K.C.Verma</v>
          </cell>
          <cell r="J267" t="str">
            <v>9695491654</v>
          </cell>
          <cell r="K267">
            <v>8191999445</v>
          </cell>
          <cell r="L267" t="str">
            <v>NA</v>
          </cell>
          <cell r="M267" t="str">
            <v>NA</v>
          </cell>
          <cell r="N267">
            <v>0.41666666666666669</v>
          </cell>
          <cell r="O267">
            <v>0.66666666666666663</v>
          </cell>
        </row>
        <row r="268">
          <cell r="H268">
            <v>9453</v>
          </cell>
          <cell r="I268" t="str">
            <v>H.K.Verma</v>
          </cell>
          <cell r="J268" t="str">
            <v>9415587546</v>
          </cell>
          <cell r="K268">
            <v>8191999454</v>
          </cell>
          <cell r="L268" t="str">
            <v>NA</v>
          </cell>
          <cell r="M268" t="str">
            <v>NA</v>
          </cell>
          <cell r="N268">
            <v>0.41666666666666669</v>
          </cell>
          <cell r="O268">
            <v>0.66666666666666663</v>
          </cell>
        </row>
        <row r="269">
          <cell r="H269">
            <v>9442</v>
          </cell>
          <cell r="I269" t="str">
            <v>Hari Ram Beniya</v>
          </cell>
          <cell r="J269" t="str">
            <v>8052607970</v>
          </cell>
          <cell r="K269">
            <v>8191999437</v>
          </cell>
          <cell r="L269" t="str">
            <v>NA</v>
          </cell>
          <cell r="M269" t="str">
            <v>NA</v>
          </cell>
          <cell r="N269">
            <v>0.41666666666666669</v>
          </cell>
          <cell r="O269">
            <v>0.66666666666666663</v>
          </cell>
        </row>
        <row r="270">
          <cell r="H270">
            <v>9455</v>
          </cell>
          <cell r="I270" t="str">
            <v>Vishwamohan Gupta</v>
          </cell>
          <cell r="J270">
            <v>9639010352</v>
          </cell>
          <cell r="K270">
            <v>9639010352</v>
          </cell>
          <cell r="L270" t="str">
            <v>NA</v>
          </cell>
          <cell r="M270" t="str">
            <v>NA</v>
          </cell>
          <cell r="N270">
            <v>0.41666666666666669</v>
          </cell>
          <cell r="O270">
            <v>0.66666666666666663</v>
          </cell>
        </row>
        <row r="271">
          <cell r="H271">
            <v>9454</v>
          </cell>
          <cell r="I271" t="str">
            <v>N.C.Shivhare</v>
          </cell>
          <cell r="J271" t="str">
            <v>9415949103</v>
          </cell>
          <cell r="K271">
            <v>8191999456</v>
          </cell>
          <cell r="L271" t="str">
            <v>NA</v>
          </cell>
          <cell r="M271" t="str">
            <v>NA</v>
          </cell>
          <cell r="N271">
            <v>0.41666666666666669</v>
          </cell>
          <cell r="O271">
            <v>0.66666666666666663</v>
          </cell>
        </row>
        <row r="272">
          <cell r="H272">
            <v>9446</v>
          </cell>
          <cell r="I272" t="str">
            <v>B.K.Trivedi</v>
          </cell>
          <cell r="J272" t="str">
            <v>9453149180</v>
          </cell>
          <cell r="K272">
            <v>8191999443</v>
          </cell>
          <cell r="L272" t="str">
            <v>NA</v>
          </cell>
          <cell r="M272" t="str">
            <v>NA</v>
          </cell>
          <cell r="N272">
            <v>0.41666666666666669</v>
          </cell>
          <cell r="O272">
            <v>0.66666666666666663</v>
          </cell>
        </row>
        <row r="273">
          <cell r="H273">
            <v>9441</v>
          </cell>
          <cell r="I273" t="str">
            <v>J.P.Tiwari</v>
          </cell>
          <cell r="J273" t="str">
            <v>9450075317</v>
          </cell>
          <cell r="K273">
            <v>8191999435</v>
          </cell>
          <cell r="L273" t="str">
            <v>NA</v>
          </cell>
          <cell r="M273" t="str">
            <v>NA</v>
          </cell>
          <cell r="N273">
            <v>0.41666666666666669</v>
          </cell>
          <cell r="O273">
            <v>0.66666666666666663</v>
          </cell>
        </row>
        <row r="274">
          <cell r="H274">
            <v>9406</v>
          </cell>
          <cell r="I274" t="str">
            <v>S.K. Soni</v>
          </cell>
          <cell r="J274" t="str">
            <v>9453940710</v>
          </cell>
          <cell r="K274">
            <v>8191999409</v>
          </cell>
          <cell r="L274" t="str">
            <v>NA</v>
          </cell>
          <cell r="M274" t="str">
            <v>NA</v>
          </cell>
          <cell r="N274">
            <v>0.41666666666666669</v>
          </cell>
          <cell r="O274">
            <v>0.66666666666666663</v>
          </cell>
        </row>
        <row r="275">
          <cell r="H275">
            <v>9461</v>
          </cell>
          <cell r="I275" t="str">
            <v>H.P.Dameliya</v>
          </cell>
          <cell r="J275">
            <v>9616248643</v>
          </cell>
          <cell r="K275">
            <v>8191999464</v>
          </cell>
          <cell r="L275" t="str">
            <v>NA</v>
          </cell>
          <cell r="M275" t="str">
            <v>NA</v>
          </cell>
          <cell r="N275">
            <v>0.41666666666666669</v>
          </cell>
          <cell r="O275">
            <v>0.66666666666666663</v>
          </cell>
        </row>
        <row r="279">
          <cell r="H279" t="str">
            <v>Branch Code/ Identity No.</v>
          </cell>
          <cell r="I279" t="str">
            <v>Contact Details</v>
          </cell>
          <cell r="N279" t="str">
            <v>Public Business Hours</v>
          </cell>
        </row>
        <row r="280">
          <cell r="H280" t="str">
            <v>Name of Person</v>
          </cell>
          <cell r="I280" t="str">
            <v>Tel. No.</v>
          </cell>
          <cell r="J280" t="str">
            <v>Mobile No.</v>
          </cell>
          <cell r="K280" t="str">
            <v>Fax No.</v>
          </cell>
          <cell r="L280" t="str">
            <v>E-Mail ID</v>
          </cell>
          <cell r="M280" t="str">
            <v>From</v>
          </cell>
          <cell r="N280" t="str">
            <v>To</v>
          </cell>
          <cell r="O280" t="str">
            <v>Name of branch</v>
          </cell>
        </row>
        <row r="281">
          <cell r="H281" t="str">
            <v>Ashok kumar Niranjan</v>
          </cell>
          <cell r="J281">
            <v>8191999438</v>
          </cell>
          <cell r="K281" t="str">
            <v>NA</v>
          </cell>
          <cell r="L281" t="str">
            <v>NA</v>
          </cell>
          <cell r="M281">
            <v>0.41666666666666669</v>
          </cell>
          <cell r="N281">
            <v>0.66666666666666663</v>
          </cell>
          <cell r="O281" t="str">
            <v>BIRDHA BLOCK</v>
          </cell>
        </row>
        <row r="282">
          <cell r="H282" t="str">
            <v>G.D.Dhameniya</v>
          </cell>
          <cell r="J282">
            <v>8191999474</v>
          </cell>
          <cell r="K282" t="str">
            <v>NA</v>
          </cell>
          <cell r="L282" t="str">
            <v>NA</v>
          </cell>
          <cell r="M282">
            <v>0.41666666666666669</v>
          </cell>
          <cell r="N282">
            <v>0.66666666666666663</v>
          </cell>
          <cell r="O282" t="str">
            <v>MEHRONI</v>
          </cell>
        </row>
        <row r="283">
          <cell r="H283" t="str">
            <v>Ajeet Kumar Agarwal</v>
          </cell>
          <cell r="J283">
            <v>9639010376</v>
          </cell>
          <cell r="K283" t="str">
            <v>NA</v>
          </cell>
          <cell r="L283" t="str">
            <v>NA</v>
          </cell>
          <cell r="M283">
            <v>0.41666666666666669</v>
          </cell>
          <cell r="N283">
            <v>0.66666666666666663</v>
          </cell>
          <cell r="O283" t="str">
            <v>SAGAR ROAD</v>
          </cell>
        </row>
        <row r="287">
          <cell r="I287" t="str">
            <v>Contact Details</v>
          </cell>
          <cell r="M287" t="str">
            <v>Public Business Hours</v>
          </cell>
        </row>
        <row r="288">
          <cell r="H288" t="str">
            <v>Branch code</v>
          </cell>
          <cell r="I288" t="str">
            <v>Name of Person</v>
          </cell>
          <cell r="J288" t="str">
            <v>Mob. No.</v>
          </cell>
          <cell r="K288" t="str">
            <v>Fax No.</v>
          </cell>
          <cell r="L288" t="str">
            <v>E-mail</v>
          </cell>
          <cell r="M288" t="str">
            <v>From</v>
          </cell>
          <cell r="N288" t="str">
            <v>To</v>
          </cell>
        </row>
        <row r="289">
          <cell r="H289">
            <v>9101</v>
          </cell>
          <cell r="I289" t="str">
            <v>Sh. Mekh Raj</v>
          </cell>
          <cell r="J289">
            <v>8192805101</v>
          </cell>
          <cell r="K289" t="str">
            <v>N.A</v>
          </cell>
          <cell r="L289" t="str">
            <v>N.A</v>
          </cell>
          <cell r="M289" t="str">
            <v>10 A.M</v>
          </cell>
          <cell r="N289" t="str">
            <v>4 P.M</v>
          </cell>
        </row>
        <row r="290">
          <cell r="H290">
            <v>9102</v>
          </cell>
          <cell r="I290" t="str">
            <v>Sh. S.C.Verma</v>
          </cell>
          <cell r="J290">
            <v>8192805102</v>
          </cell>
          <cell r="K290" t="str">
            <v>N.A</v>
          </cell>
          <cell r="L290" t="str">
            <v>N.A</v>
          </cell>
          <cell r="M290" t="str">
            <v>10 A.M</v>
          </cell>
          <cell r="N290" t="str">
            <v>4 P.M</v>
          </cell>
        </row>
        <row r="291">
          <cell r="H291">
            <v>9103</v>
          </cell>
          <cell r="I291" t="str">
            <v>Sh. A.K.Gautam</v>
          </cell>
          <cell r="J291">
            <v>8192805103</v>
          </cell>
          <cell r="K291" t="str">
            <v>N.A</v>
          </cell>
          <cell r="L291" t="str">
            <v>N.A</v>
          </cell>
          <cell r="M291" t="str">
            <v>10 A.M</v>
          </cell>
          <cell r="N291" t="str">
            <v>4 P.M</v>
          </cell>
        </row>
        <row r="292">
          <cell r="H292">
            <v>9104</v>
          </cell>
          <cell r="I292" t="str">
            <v>Sh.Nem Singh</v>
          </cell>
          <cell r="J292">
            <v>8192805104</v>
          </cell>
          <cell r="K292" t="str">
            <v>N.A</v>
          </cell>
          <cell r="L292" t="str">
            <v>N.A</v>
          </cell>
          <cell r="M292" t="str">
            <v>10 A.M</v>
          </cell>
          <cell r="N292" t="str">
            <v>4 P.M</v>
          </cell>
        </row>
        <row r="293">
          <cell r="H293">
            <v>9105</v>
          </cell>
          <cell r="I293" t="str">
            <v>Sh. R.K. Bhatta</v>
          </cell>
          <cell r="J293">
            <v>8192805105</v>
          </cell>
          <cell r="K293" t="str">
            <v>N.A</v>
          </cell>
          <cell r="L293" t="str">
            <v>N.A</v>
          </cell>
          <cell r="M293" t="str">
            <v>10 A.M</v>
          </cell>
          <cell r="N293" t="str">
            <v>4 P.M</v>
          </cell>
        </row>
        <row r="294">
          <cell r="H294">
            <v>9106</v>
          </cell>
          <cell r="I294" t="str">
            <v>Sh. B.M. Gupta</v>
          </cell>
          <cell r="J294">
            <v>8192805106</v>
          </cell>
          <cell r="K294" t="str">
            <v>N.A</v>
          </cell>
          <cell r="L294" t="str">
            <v>N.A</v>
          </cell>
          <cell r="M294" t="str">
            <v>10 A.M</v>
          </cell>
          <cell r="N294" t="str">
            <v>4 P.M</v>
          </cell>
        </row>
        <row r="295">
          <cell r="H295">
            <v>9107</v>
          </cell>
          <cell r="I295" t="str">
            <v>Sh. V.K.Saxena</v>
          </cell>
          <cell r="J295">
            <v>8192805107</v>
          </cell>
          <cell r="K295" t="str">
            <v>N.A</v>
          </cell>
          <cell r="L295" t="str">
            <v>N.A</v>
          </cell>
          <cell r="M295" t="str">
            <v>10 A.M</v>
          </cell>
          <cell r="N295" t="str">
            <v>4 P.M</v>
          </cell>
        </row>
        <row r="296">
          <cell r="H296">
            <v>9108</v>
          </cell>
          <cell r="I296" t="str">
            <v>Sh. Gajendra Singh</v>
          </cell>
          <cell r="J296">
            <v>8192805108</v>
          </cell>
          <cell r="K296" t="str">
            <v>N.A</v>
          </cell>
          <cell r="L296" t="str">
            <v>N.A</v>
          </cell>
          <cell r="M296" t="str">
            <v>10 A.M</v>
          </cell>
          <cell r="N296" t="str">
            <v>4 P.M</v>
          </cell>
        </row>
        <row r="297">
          <cell r="H297">
            <v>9109</v>
          </cell>
          <cell r="I297" t="str">
            <v>Sh. Umesh Kumar</v>
          </cell>
          <cell r="J297">
            <v>8192805109</v>
          </cell>
          <cell r="K297" t="str">
            <v>N.A</v>
          </cell>
          <cell r="L297" t="str">
            <v>N.A</v>
          </cell>
          <cell r="M297" t="str">
            <v>10 A.M</v>
          </cell>
          <cell r="N297" t="str">
            <v>4 P.M</v>
          </cell>
        </row>
        <row r="298">
          <cell r="H298">
            <v>9110</v>
          </cell>
          <cell r="I298" t="str">
            <v>Sh. R.K. Gupta</v>
          </cell>
          <cell r="J298">
            <v>8192805110</v>
          </cell>
          <cell r="K298" t="str">
            <v>N.A</v>
          </cell>
          <cell r="L298" t="str">
            <v>N.A</v>
          </cell>
          <cell r="M298" t="str">
            <v>10 A.M</v>
          </cell>
          <cell r="N298" t="str">
            <v>4 P.M</v>
          </cell>
        </row>
        <row r="299">
          <cell r="H299">
            <v>9242</v>
          </cell>
          <cell r="I299" t="str">
            <v>Sh.Vijay Kumar Singh</v>
          </cell>
          <cell r="J299">
            <v>8192805242</v>
          </cell>
          <cell r="K299" t="str">
            <v>N.A</v>
          </cell>
          <cell r="L299" t="str">
            <v>N.A</v>
          </cell>
          <cell r="M299" t="str">
            <v>10 A.M</v>
          </cell>
          <cell r="N299" t="str">
            <v>4 P.M</v>
          </cell>
        </row>
        <row r="300">
          <cell r="H300">
            <v>9241</v>
          </cell>
          <cell r="I300" t="str">
            <v>Sh.K.P.Singh</v>
          </cell>
          <cell r="J300">
            <v>8192805241</v>
          </cell>
          <cell r="K300" t="str">
            <v>N.A</v>
          </cell>
          <cell r="L300" t="str">
            <v>N.A</v>
          </cell>
          <cell r="M300" t="str">
            <v>10 A.M</v>
          </cell>
          <cell r="N300" t="str">
            <v>4 P.M</v>
          </cell>
        </row>
        <row r="301">
          <cell r="H301">
            <v>9243</v>
          </cell>
          <cell r="I301" t="str">
            <v>Sh.K.N.Prasad</v>
          </cell>
          <cell r="J301">
            <v>8192805243</v>
          </cell>
          <cell r="K301" t="str">
            <v>N.A</v>
          </cell>
          <cell r="L301" t="str">
            <v>N.A</v>
          </cell>
          <cell r="M301" t="str">
            <v>10 A.M</v>
          </cell>
          <cell r="N301" t="str">
            <v>4 P.M</v>
          </cell>
        </row>
        <row r="302">
          <cell r="H302">
            <v>9244</v>
          </cell>
          <cell r="I302" t="str">
            <v>Sh. V.T.R.Sharifa</v>
          </cell>
          <cell r="J302">
            <v>8192805244</v>
          </cell>
          <cell r="K302" t="str">
            <v>N.A</v>
          </cell>
          <cell r="L302" t="str">
            <v>N.A</v>
          </cell>
          <cell r="M302" t="str">
            <v>10 A.M</v>
          </cell>
          <cell r="N302" t="str">
            <v>4 P.M</v>
          </cell>
        </row>
        <row r="303">
          <cell r="H303">
            <v>9141</v>
          </cell>
          <cell r="I303" t="str">
            <v>Sh. Ramesh Chandra</v>
          </cell>
          <cell r="J303">
            <v>8192805141</v>
          </cell>
          <cell r="K303" t="str">
            <v>N.A</v>
          </cell>
          <cell r="L303" t="str">
            <v>N.A</v>
          </cell>
          <cell r="M303" t="str">
            <v>10 A.M</v>
          </cell>
          <cell r="N303" t="str">
            <v>4 P.M</v>
          </cell>
        </row>
        <row r="304">
          <cell r="H304">
            <v>9142</v>
          </cell>
          <cell r="I304" t="str">
            <v>Sh.B.L.Srivastava</v>
          </cell>
          <cell r="J304">
            <v>8192805142</v>
          </cell>
          <cell r="K304" t="str">
            <v>N.A</v>
          </cell>
          <cell r="L304" t="str">
            <v>N.A</v>
          </cell>
          <cell r="M304" t="str">
            <v>10 A.M</v>
          </cell>
          <cell r="N304" t="str">
            <v>4 P.M</v>
          </cell>
        </row>
        <row r="305">
          <cell r="H305">
            <v>9143</v>
          </cell>
          <cell r="I305" t="str">
            <v>Sh. Raghvendra Khare</v>
          </cell>
          <cell r="J305" t="str">
            <v>0120-2662046</v>
          </cell>
          <cell r="K305" t="str">
            <v>N.A</v>
          </cell>
          <cell r="L305" t="str">
            <v>N.A</v>
          </cell>
          <cell r="M305" t="str">
            <v>10 A.M</v>
          </cell>
          <cell r="N305" t="str">
            <v>4 P.M</v>
          </cell>
        </row>
        <row r="306">
          <cell r="H306">
            <v>9144</v>
          </cell>
          <cell r="I306" t="str">
            <v>Sh. Moh. Illiyas</v>
          </cell>
          <cell r="J306">
            <v>8192805144</v>
          </cell>
          <cell r="K306" t="str">
            <v>N.A</v>
          </cell>
          <cell r="L306" t="str">
            <v>N.A</v>
          </cell>
          <cell r="M306" t="str">
            <v>10 A.M</v>
          </cell>
          <cell r="N306" t="str">
            <v>4 P.M</v>
          </cell>
        </row>
        <row r="307">
          <cell r="H307">
            <v>9145</v>
          </cell>
          <cell r="I307" t="str">
            <v>Sh. Ashok Km Jain</v>
          </cell>
          <cell r="J307" t="str">
            <v>0120-2662003</v>
          </cell>
          <cell r="K307" t="str">
            <v>N.A</v>
          </cell>
          <cell r="L307" t="str">
            <v>N.A</v>
          </cell>
          <cell r="M307" t="str">
            <v>10 A.M</v>
          </cell>
          <cell r="N307" t="str">
            <v>4 P.M</v>
          </cell>
        </row>
        <row r="308">
          <cell r="H308">
            <v>9147</v>
          </cell>
          <cell r="I308" t="str">
            <v>Sh. Roop Ram Verma</v>
          </cell>
          <cell r="J308">
            <v>8192805147</v>
          </cell>
          <cell r="K308" t="str">
            <v>N.A</v>
          </cell>
          <cell r="L308" t="str">
            <v>N.A</v>
          </cell>
          <cell r="M308" t="str">
            <v>10 A.M</v>
          </cell>
          <cell r="N308" t="str">
            <v>4 P.M</v>
          </cell>
        </row>
        <row r="309">
          <cell r="H309">
            <v>9148</v>
          </cell>
          <cell r="I309" t="str">
            <v>Sh. H.M.S. Gahlot</v>
          </cell>
          <cell r="J309">
            <v>8192805148</v>
          </cell>
          <cell r="K309" t="str">
            <v>N.A</v>
          </cell>
          <cell r="L309" t="str">
            <v>N.A</v>
          </cell>
          <cell r="M309" t="str">
            <v>10 A.M</v>
          </cell>
          <cell r="N309" t="str">
            <v>4 P.M</v>
          </cell>
        </row>
        <row r="310">
          <cell r="H310">
            <v>9149</v>
          </cell>
          <cell r="I310" t="str">
            <v>Sh. Vijay Kumar</v>
          </cell>
          <cell r="J310" t="str">
            <v>0120-2934300</v>
          </cell>
          <cell r="K310" t="str">
            <v>N.A</v>
          </cell>
          <cell r="L310" t="str">
            <v>N.A</v>
          </cell>
          <cell r="M310" t="str">
            <v>10 A.M</v>
          </cell>
          <cell r="N310" t="str">
            <v>4 P.M</v>
          </cell>
        </row>
        <row r="311">
          <cell r="H311">
            <v>9150</v>
          </cell>
          <cell r="I311" t="str">
            <v>Sh. Ajay Bhartiya</v>
          </cell>
          <cell r="J311">
            <v>8192805150</v>
          </cell>
          <cell r="K311" t="str">
            <v>N.A</v>
          </cell>
          <cell r="L311" t="str">
            <v>N.A</v>
          </cell>
          <cell r="M311" t="str">
            <v>10 A.M</v>
          </cell>
          <cell r="N311" t="str">
            <v>4 P.M</v>
          </cell>
        </row>
        <row r="312">
          <cell r="H312">
            <v>9121</v>
          </cell>
          <cell r="I312" t="str">
            <v>Smt. Reeta Agarwal</v>
          </cell>
          <cell r="J312">
            <v>8192805121</v>
          </cell>
          <cell r="K312" t="str">
            <v>N.A</v>
          </cell>
          <cell r="L312" t="str">
            <v>N.A</v>
          </cell>
          <cell r="M312" t="str">
            <v>10 A.M</v>
          </cell>
          <cell r="N312" t="str">
            <v>4 P.M</v>
          </cell>
        </row>
        <row r="313">
          <cell r="H313">
            <v>9128</v>
          </cell>
          <cell r="I313" t="str">
            <v>Sh. P.P.Srivastava</v>
          </cell>
          <cell r="J313" t="str">
            <v>0120-2821495</v>
          </cell>
          <cell r="K313" t="str">
            <v>0120-2829831</v>
          </cell>
          <cell r="L313" t="str">
            <v>N.A</v>
          </cell>
          <cell r="M313" t="str">
            <v>10 A.M</v>
          </cell>
          <cell r="N313" t="str">
            <v>4 P.M</v>
          </cell>
        </row>
        <row r="314">
          <cell r="H314">
            <v>9129</v>
          </cell>
          <cell r="I314" t="str">
            <v>Sh. A.C. Katiyar</v>
          </cell>
          <cell r="J314">
            <v>8192805129</v>
          </cell>
          <cell r="K314" t="str">
            <v>N.A</v>
          </cell>
          <cell r="L314" t="str">
            <v>N.A</v>
          </cell>
          <cell r="M314" t="str">
            <v>10 A.M</v>
          </cell>
          <cell r="N314" t="str">
            <v>4 P.M</v>
          </cell>
        </row>
        <row r="315">
          <cell r="H315">
            <v>9132</v>
          </cell>
          <cell r="I315" t="str">
            <v>Sh. Bhoop Singh</v>
          </cell>
          <cell r="J315" t="str">
            <v>08130127885</v>
          </cell>
          <cell r="K315" t="str">
            <v>N.A</v>
          </cell>
          <cell r="L315" t="str">
            <v>N.A</v>
          </cell>
          <cell r="M315" t="str">
            <v>10 A.M</v>
          </cell>
          <cell r="N315" t="str">
            <v>4 P.M</v>
          </cell>
        </row>
        <row r="316">
          <cell r="H316">
            <v>9133</v>
          </cell>
          <cell r="I316" t="str">
            <v>Sh. Suneet Tyagi</v>
          </cell>
          <cell r="J316" t="str">
            <v>0120-2649697</v>
          </cell>
          <cell r="K316" t="str">
            <v>N.A</v>
          </cell>
          <cell r="L316" t="str">
            <v>N.A</v>
          </cell>
          <cell r="M316" t="str">
            <v>10 A.M</v>
          </cell>
          <cell r="N316" t="str">
            <v>4 P.M</v>
          </cell>
        </row>
        <row r="317">
          <cell r="H317">
            <v>9134</v>
          </cell>
          <cell r="I317" t="str">
            <v>Sh. Sanjay Km Jain</v>
          </cell>
          <cell r="J317" t="str">
            <v>0120-2605793</v>
          </cell>
          <cell r="K317" t="str">
            <v>N.A</v>
          </cell>
          <cell r="L317" t="str">
            <v>N.A</v>
          </cell>
          <cell r="M317" t="str">
            <v>10 A.M</v>
          </cell>
          <cell r="N317" t="str">
            <v>4 P.M</v>
          </cell>
        </row>
        <row r="318">
          <cell r="H318">
            <v>9135</v>
          </cell>
          <cell r="I318" t="str">
            <v>Sh. Pradeep Khurana</v>
          </cell>
          <cell r="J318" t="str">
            <v>0120-2841053</v>
          </cell>
          <cell r="K318" t="str">
            <v>N.A</v>
          </cell>
          <cell r="L318" t="str">
            <v>N.A</v>
          </cell>
          <cell r="M318" t="str">
            <v>10 A.M</v>
          </cell>
          <cell r="N318" t="str">
            <v>4 P.M</v>
          </cell>
        </row>
        <row r="319">
          <cell r="H319">
            <v>9122</v>
          </cell>
          <cell r="I319" t="str">
            <v>Sh. Paramjeet Singh</v>
          </cell>
          <cell r="J319">
            <v>8192805122</v>
          </cell>
          <cell r="K319" t="str">
            <v>N.A</v>
          </cell>
          <cell r="L319" t="str">
            <v>N.A</v>
          </cell>
          <cell r="M319" t="str">
            <v>10 A.M</v>
          </cell>
          <cell r="N319" t="str">
            <v>4 P.M</v>
          </cell>
        </row>
        <row r="320">
          <cell r="H320">
            <v>9123</v>
          </cell>
          <cell r="I320" t="str">
            <v>Sh. Ram Awtar Sharma</v>
          </cell>
          <cell r="J320">
            <v>8192805123</v>
          </cell>
          <cell r="K320" t="str">
            <v>N.A</v>
          </cell>
          <cell r="L320" t="str">
            <v>N.A</v>
          </cell>
          <cell r="M320" t="str">
            <v>10 A.M</v>
          </cell>
          <cell r="N320" t="str">
            <v>4 P.M</v>
          </cell>
        </row>
        <row r="321">
          <cell r="H321">
            <v>9124</v>
          </cell>
          <cell r="I321" t="str">
            <v>Sh. Girish Chandra Sharma</v>
          </cell>
          <cell r="J321">
            <v>8192805124</v>
          </cell>
          <cell r="K321" t="str">
            <v>N.A</v>
          </cell>
          <cell r="L321" t="str">
            <v>N.A</v>
          </cell>
          <cell r="M321" t="str">
            <v>10 A.M</v>
          </cell>
          <cell r="N321" t="str">
            <v>4 P.M</v>
          </cell>
        </row>
        <row r="322">
          <cell r="H322">
            <v>9125</v>
          </cell>
          <cell r="I322" t="str">
            <v>Sh. Surendra Kumar</v>
          </cell>
          <cell r="J322">
            <v>8192805125</v>
          </cell>
          <cell r="K322" t="str">
            <v>N.A</v>
          </cell>
          <cell r="L322" t="str">
            <v>N.A</v>
          </cell>
          <cell r="M322" t="str">
            <v>10 A.M</v>
          </cell>
          <cell r="N322" t="str">
            <v>4 P.M</v>
          </cell>
        </row>
        <row r="323">
          <cell r="H323">
            <v>9126</v>
          </cell>
          <cell r="I323" t="str">
            <v>Sh.Shailendra Sharma</v>
          </cell>
          <cell r="J323">
            <v>8192805126</v>
          </cell>
          <cell r="K323" t="str">
            <v>N.A</v>
          </cell>
          <cell r="L323" t="str">
            <v>N.A</v>
          </cell>
          <cell r="M323" t="str">
            <v>10 A.M</v>
          </cell>
          <cell r="N323" t="str">
            <v>4 P.M</v>
          </cell>
        </row>
        <row r="324">
          <cell r="H324">
            <v>9127</v>
          </cell>
          <cell r="I324" t="str">
            <v>Sh. Rampal Singh</v>
          </cell>
          <cell r="J324">
            <v>8192805127</v>
          </cell>
          <cell r="K324" t="str">
            <v>N.A</v>
          </cell>
          <cell r="L324" t="str">
            <v>N.A</v>
          </cell>
          <cell r="M324" t="str">
            <v>10 A.M</v>
          </cell>
          <cell r="N324" t="str">
            <v>4 P.M</v>
          </cell>
        </row>
        <row r="325">
          <cell r="H325">
            <v>9130</v>
          </cell>
          <cell r="I325" t="str">
            <v>Sh. V.P.Verma</v>
          </cell>
          <cell r="J325">
            <v>8192805130</v>
          </cell>
          <cell r="K325" t="str">
            <v>N.A</v>
          </cell>
          <cell r="L325" t="str">
            <v>N.A</v>
          </cell>
          <cell r="M325" t="str">
            <v>10 A.M</v>
          </cell>
          <cell r="N325" t="str">
            <v>4 P.M</v>
          </cell>
        </row>
        <row r="326">
          <cell r="H326">
            <v>9131</v>
          </cell>
          <cell r="I326" t="str">
            <v>Sh. Bhupesh Singh</v>
          </cell>
          <cell r="J326">
            <v>8192805131</v>
          </cell>
          <cell r="K326" t="str">
            <v>N.A</v>
          </cell>
          <cell r="L326" t="str">
            <v>N.A</v>
          </cell>
          <cell r="M326" t="str">
            <v>10 A.M</v>
          </cell>
          <cell r="N326" t="str">
            <v>4 P.M</v>
          </cell>
        </row>
        <row r="327">
          <cell r="H327">
            <v>9136</v>
          </cell>
          <cell r="I327" t="str">
            <v>Sh. Y.S.Yadav</v>
          </cell>
          <cell r="J327">
            <v>8192805136</v>
          </cell>
          <cell r="K327" t="str">
            <v>N.A</v>
          </cell>
          <cell r="L327" t="str">
            <v>N.A</v>
          </cell>
          <cell r="M327" t="str">
            <v>10 A.M</v>
          </cell>
          <cell r="N327" t="str">
            <v>4 P.M</v>
          </cell>
        </row>
        <row r="328">
          <cell r="H328">
            <v>9138</v>
          </cell>
          <cell r="I328" t="str">
            <v>Sh. Rajiv Km Agnihotri</v>
          </cell>
          <cell r="J328">
            <v>8192805245</v>
          </cell>
          <cell r="K328" t="str">
            <v>N.A</v>
          </cell>
          <cell r="L328" t="str">
            <v>N.A</v>
          </cell>
          <cell r="M328" t="str">
            <v>10 A.M</v>
          </cell>
          <cell r="N328" t="str">
            <v>4 P.M</v>
          </cell>
        </row>
        <row r="329">
          <cell r="H329">
            <v>9151</v>
          </cell>
          <cell r="I329" t="str">
            <v>Sh Rajesh Singh</v>
          </cell>
          <cell r="J329">
            <v>8192805151</v>
          </cell>
          <cell r="K329" t="str">
            <v>N.A</v>
          </cell>
          <cell r="L329" t="str">
            <v>N.A</v>
          </cell>
          <cell r="M329" t="str">
            <v>10 A.M</v>
          </cell>
          <cell r="N329" t="str">
            <v>4 P.M</v>
          </cell>
        </row>
        <row r="330">
          <cell r="H330">
            <v>9152</v>
          </cell>
          <cell r="I330" t="str">
            <v>Sh. R.D.Bengra</v>
          </cell>
          <cell r="J330">
            <v>8192805152</v>
          </cell>
          <cell r="K330" t="str">
            <v>N.A</v>
          </cell>
          <cell r="L330" t="str">
            <v>N.A</v>
          </cell>
          <cell r="M330" t="str">
            <v>10 A.M</v>
          </cell>
          <cell r="N330" t="str">
            <v>4 P.M</v>
          </cell>
        </row>
        <row r="331">
          <cell r="H331">
            <v>9156</v>
          </cell>
          <cell r="I331" t="str">
            <v>Sh. Naresh Panwar</v>
          </cell>
          <cell r="J331">
            <v>8192805156</v>
          </cell>
          <cell r="K331" t="str">
            <v>N.A</v>
          </cell>
          <cell r="L331" t="str">
            <v>N.A</v>
          </cell>
          <cell r="M331" t="str">
            <v>10 A.M</v>
          </cell>
          <cell r="N331" t="str">
            <v>4 P.M</v>
          </cell>
        </row>
        <row r="332">
          <cell r="H332">
            <v>9158</v>
          </cell>
          <cell r="I332" t="str">
            <v>Sh. D.D. Sharma</v>
          </cell>
          <cell r="J332">
            <v>8192805158</v>
          </cell>
          <cell r="K332" t="str">
            <v>N.A</v>
          </cell>
          <cell r="L332" t="str">
            <v>N.A</v>
          </cell>
          <cell r="M332" t="str">
            <v>10 A.M</v>
          </cell>
          <cell r="N332" t="str">
            <v>4 P.M</v>
          </cell>
        </row>
        <row r="333">
          <cell r="H333">
            <v>9171</v>
          </cell>
          <cell r="I333" t="str">
            <v>Sh. Padam Singh</v>
          </cell>
          <cell r="J333">
            <v>8192805171</v>
          </cell>
          <cell r="K333" t="str">
            <v>N.A</v>
          </cell>
          <cell r="L333" t="str">
            <v>N.A</v>
          </cell>
          <cell r="M333" t="str">
            <v>10 A.M</v>
          </cell>
          <cell r="N333" t="str">
            <v>4 P.M</v>
          </cell>
        </row>
        <row r="334">
          <cell r="H334">
            <v>9172</v>
          </cell>
          <cell r="I334" t="str">
            <v>Smt. Suchitra Sharma</v>
          </cell>
          <cell r="J334">
            <v>8192805172</v>
          </cell>
          <cell r="K334" t="str">
            <v>N.A</v>
          </cell>
          <cell r="L334" t="str">
            <v>N.A</v>
          </cell>
          <cell r="M334" t="str">
            <v>10 A.M</v>
          </cell>
          <cell r="N334" t="str">
            <v>4 P.M</v>
          </cell>
        </row>
        <row r="335">
          <cell r="H335">
            <v>9173</v>
          </cell>
          <cell r="I335" t="str">
            <v>Sh. Alok Gupta</v>
          </cell>
          <cell r="J335">
            <v>8192805173</v>
          </cell>
          <cell r="K335" t="str">
            <v>N.A</v>
          </cell>
          <cell r="L335" t="str">
            <v>N.A</v>
          </cell>
          <cell r="M335" t="str">
            <v>10 A.M</v>
          </cell>
          <cell r="N335" t="str">
            <v>4 P.M</v>
          </cell>
        </row>
        <row r="336">
          <cell r="H336">
            <v>9176</v>
          </cell>
          <cell r="I336" t="str">
            <v>Sh.Rajiv Kumar Verma</v>
          </cell>
          <cell r="J336">
            <v>8192805176</v>
          </cell>
          <cell r="K336" t="str">
            <v>N.A</v>
          </cell>
          <cell r="L336" t="str">
            <v>N.A</v>
          </cell>
          <cell r="M336" t="str">
            <v>10 A.M</v>
          </cell>
          <cell r="N336" t="str">
            <v>4 P.M</v>
          </cell>
        </row>
        <row r="337">
          <cell r="H337">
            <v>9177</v>
          </cell>
          <cell r="I337" t="str">
            <v>Sh. Rakesh Saxena</v>
          </cell>
          <cell r="J337">
            <v>8192805177</v>
          </cell>
          <cell r="K337" t="str">
            <v>N.A</v>
          </cell>
          <cell r="L337" t="str">
            <v>N.A</v>
          </cell>
          <cell r="M337" t="str">
            <v>10 A.M</v>
          </cell>
          <cell r="N337" t="str">
            <v>4 P.M</v>
          </cell>
        </row>
        <row r="338">
          <cell r="H338">
            <v>9178</v>
          </cell>
          <cell r="I338" t="str">
            <v>Sh. Sunil Verma</v>
          </cell>
          <cell r="J338">
            <v>8192805178</v>
          </cell>
          <cell r="K338" t="str">
            <v>N.A</v>
          </cell>
          <cell r="L338" t="str">
            <v>N.A</v>
          </cell>
          <cell r="M338" t="str">
            <v>10 A.M</v>
          </cell>
          <cell r="N338" t="str">
            <v>4 P.M</v>
          </cell>
        </row>
        <row r="339">
          <cell r="H339">
            <v>9179</v>
          </cell>
          <cell r="I339" t="str">
            <v>Sh. Sanjeev Kumar</v>
          </cell>
          <cell r="J339">
            <v>8192805179</v>
          </cell>
          <cell r="K339" t="str">
            <v>N.A</v>
          </cell>
          <cell r="L339" t="str">
            <v>N.A</v>
          </cell>
          <cell r="M339" t="str">
            <v>10 A.M</v>
          </cell>
          <cell r="N339" t="str">
            <v>4 P.M</v>
          </cell>
        </row>
        <row r="340">
          <cell r="H340">
            <v>9182</v>
          </cell>
          <cell r="I340" t="str">
            <v>Sh. Jai Veer Singh</v>
          </cell>
          <cell r="J340">
            <v>8192805182</v>
          </cell>
          <cell r="K340" t="str">
            <v>N.A</v>
          </cell>
          <cell r="L340" t="str">
            <v>N.A</v>
          </cell>
          <cell r="M340" t="str">
            <v>10 A.M</v>
          </cell>
          <cell r="N340" t="str">
            <v>4 P.M</v>
          </cell>
        </row>
        <row r="341">
          <cell r="H341">
            <v>9183</v>
          </cell>
          <cell r="I341" t="str">
            <v>Sh. Veeresh Kumar Varshney</v>
          </cell>
          <cell r="J341">
            <v>8192805183</v>
          </cell>
          <cell r="K341" t="str">
            <v>N.A</v>
          </cell>
          <cell r="L341" t="str">
            <v>N.A</v>
          </cell>
          <cell r="M341" t="str">
            <v>10 A.M</v>
          </cell>
          <cell r="N341" t="str">
            <v>4 P.M</v>
          </cell>
        </row>
        <row r="342">
          <cell r="H342">
            <v>9185</v>
          </cell>
          <cell r="I342" t="str">
            <v>Sh. M.A. Khan</v>
          </cell>
          <cell r="J342">
            <v>8192805185</v>
          </cell>
          <cell r="K342" t="str">
            <v>N.A</v>
          </cell>
          <cell r="L342" t="str">
            <v>N.A</v>
          </cell>
          <cell r="M342" t="str">
            <v>10 A.M</v>
          </cell>
          <cell r="N342" t="str">
            <v>4 P.M</v>
          </cell>
        </row>
        <row r="343">
          <cell r="H343">
            <v>9191</v>
          </cell>
          <cell r="I343" t="str">
            <v>Sh.Y.P.Singh</v>
          </cell>
          <cell r="J343">
            <v>8192805191</v>
          </cell>
          <cell r="K343" t="str">
            <v>N.A</v>
          </cell>
          <cell r="L343" t="str">
            <v>N.A</v>
          </cell>
          <cell r="M343" t="str">
            <v>10 A.M</v>
          </cell>
          <cell r="N343" t="str">
            <v>4 P.M</v>
          </cell>
        </row>
        <row r="344">
          <cell r="H344">
            <v>9193</v>
          </cell>
          <cell r="I344" t="str">
            <v>Sh. J.C. Sarkar</v>
          </cell>
          <cell r="J344">
            <v>8192805193</v>
          </cell>
          <cell r="K344" t="str">
            <v>N.A</v>
          </cell>
          <cell r="L344" t="str">
            <v>N.A</v>
          </cell>
          <cell r="M344" t="str">
            <v>10 A.M</v>
          </cell>
          <cell r="N344" t="str">
            <v>4 P.M</v>
          </cell>
        </row>
        <row r="345">
          <cell r="H345">
            <v>9196</v>
          </cell>
          <cell r="I345" t="str">
            <v>Sh.Roop Raj Kishore</v>
          </cell>
          <cell r="J345">
            <v>8192805196</v>
          </cell>
          <cell r="K345" t="str">
            <v>N.A</v>
          </cell>
          <cell r="L345" t="str">
            <v>N.A</v>
          </cell>
          <cell r="M345" t="str">
            <v>10 A.M</v>
          </cell>
          <cell r="N345" t="str">
            <v>4 P.M</v>
          </cell>
        </row>
        <row r="346">
          <cell r="H346">
            <v>9197</v>
          </cell>
          <cell r="I346" t="str">
            <v>Sh. I.H. Zaidi</v>
          </cell>
          <cell r="J346">
            <v>8192805197</v>
          </cell>
          <cell r="K346" t="str">
            <v>N.A</v>
          </cell>
          <cell r="L346" t="str">
            <v>N.A</v>
          </cell>
          <cell r="M346" t="str">
            <v>10 A.M</v>
          </cell>
          <cell r="N346" t="str">
            <v>4 P.M</v>
          </cell>
        </row>
        <row r="347">
          <cell r="H347">
            <v>9198</v>
          </cell>
          <cell r="I347" t="str">
            <v>Sh. Triloki Nath</v>
          </cell>
          <cell r="J347">
            <v>8192805198</v>
          </cell>
          <cell r="K347" t="str">
            <v>N.A</v>
          </cell>
          <cell r="L347" t="str">
            <v>N.A</v>
          </cell>
          <cell r="M347" t="str">
            <v>10 A.M</v>
          </cell>
          <cell r="N347" t="str">
            <v>4 P.M</v>
          </cell>
        </row>
        <row r="348">
          <cell r="H348">
            <v>9199</v>
          </cell>
          <cell r="I348" t="str">
            <v>Sh. A.K. Vats</v>
          </cell>
          <cell r="J348">
            <v>8192805199</v>
          </cell>
          <cell r="K348" t="str">
            <v>N.A</v>
          </cell>
          <cell r="L348" t="str">
            <v>N.A</v>
          </cell>
          <cell r="M348" t="str">
            <v>10 A.M</v>
          </cell>
          <cell r="N348" t="str">
            <v>4 P.M</v>
          </cell>
        </row>
        <row r="349">
          <cell r="H349">
            <v>9200</v>
          </cell>
          <cell r="I349" t="str">
            <v>Sh. Sanjay Gupta</v>
          </cell>
          <cell r="J349">
            <v>8192805200</v>
          </cell>
          <cell r="K349" t="str">
            <v>N.A</v>
          </cell>
          <cell r="L349" t="str">
            <v>N.A</v>
          </cell>
          <cell r="M349" t="str">
            <v>10 A.M</v>
          </cell>
          <cell r="N349" t="str">
            <v>4 P.M</v>
          </cell>
        </row>
        <row r="350">
          <cell r="H350">
            <v>9202</v>
          </cell>
          <cell r="I350" t="str">
            <v>Sh. Shahid Multani</v>
          </cell>
          <cell r="J350">
            <v>8192805202</v>
          </cell>
          <cell r="K350" t="str">
            <v>N.A</v>
          </cell>
          <cell r="L350" t="str">
            <v>N.A</v>
          </cell>
          <cell r="M350" t="str">
            <v>10 A.M</v>
          </cell>
          <cell r="N350" t="str">
            <v>4 P.M</v>
          </cell>
        </row>
        <row r="351">
          <cell r="H351">
            <v>9203</v>
          </cell>
          <cell r="I351" t="str">
            <v>Sh. Om Prakash</v>
          </cell>
          <cell r="J351">
            <v>8192805203</v>
          </cell>
          <cell r="K351" t="str">
            <v>N.A</v>
          </cell>
          <cell r="L351" t="str">
            <v>N.A</v>
          </cell>
          <cell r="M351" t="str">
            <v>10 A.M</v>
          </cell>
          <cell r="N351" t="str">
            <v>4 P.M</v>
          </cell>
        </row>
        <row r="352">
          <cell r="H352">
            <v>9204</v>
          </cell>
          <cell r="I352" t="str">
            <v>Sh.Salek Chand</v>
          </cell>
          <cell r="J352">
            <v>8192805204</v>
          </cell>
          <cell r="K352" t="str">
            <v>N.A</v>
          </cell>
          <cell r="L352" t="str">
            <v>N.A</v>
          </cell>
          <cell r="M352" t="str">
            <v>10 A.M</v>
          </cell>
          <cell r="N352" t="str">
            <v>4 P.M</v>
          </cell>
        </row>
        <row r="353">
          <cell r="H353">
            <v>9207</v>
          </cell>
          <cell r="I353" t="str">
            <v>Sh.Brajveer Singh</v>
          </cell>
          <cell r="J353">
            <v>8192805207</v>
          </cell>
          <cell r="K353" t="str">
            <v>N.A</v>
          </cell>
          <cell r="L353" t="str">
            <v>N.A</v>
          </cell>
          <cell r="M353" t="str">
            <v>10 A.M</v>
          </cell>
          <cell r="N353" t="str">
            <v>4 P.M</v>
          </cell>
        </row>
        <row r="354">
          <cell r="H354">
            <v>9180</v>
          </cell>
          <cell r="I354" t="str">
            <v>Sh. Anoop Kumar</v>
          </cell>
          <cell r="J354">
            <v>8192805180</v>
          </cell>
          <cell r="K354" t="str">
            <v>N.A</v>
          </cell>
          <cell r="L354" t="str">
            <v>N.A</v>
          </cell>
          <cell r="M354" t="str">
            <v>10 A.M</v>
          </cell>
          <cell r="N354" t="str">
            <v>4 P.M</v>
          </cell>
        </row>
        <row r="355">
          <cell r="H355">
            <v>9186</v>
          </cell>
          <cell r="I355" t="str">
            <v>Sh. Satendra Kumar</v>
          </cell>
          <cell r="J355">
            <v>8192805186</v>
          </cell>
          <cell r="K355" t="str">
            <v>N.A</v>
          </cell>
          <cell r="L355" t="str">
            <v>N.A</v>
          </cell>
          <cell r="M355" t="str">
            <v>10 A.M</v>
          </cell>
          <cell r="N355" t="str">
            <v>4 P.M</v>
          </cell>
        </row>
        <row r="356">
          <cell r="H356">
            <v>9188</v>
          </cell>
          <cell r="I356" t="str">
            <v>Sh. S.P. Goyal</v>
          </cell>
          <cell r="J356">
            <v>8192805188</v>
          </cell>
          <cell r="K356" t="str">
            <v>N.A</v>
          </cell>
          <cell r="L356" t="str">
            <v>N.A</v>
          </cell>
          <cell r="M356" t="str">
            <v>10 A.M</v>
          </cell>
          <cell r="N356" t="str">
            <v>4 P.M</v>
          </cell>
        </row>
        <row r="357">
          <cell r="H357">
            <v>9190</v>
          </cell>
          <cell r="I357" t="str">
            <v>Sh.Pradeep Singhal</v>
          </cell>
          <cell r="J357">
            <v>8192805190</v>
          </cell>
          <cell r="K357" t="str">
            <v>N.A</v>
          </cell>
          <cell r="L357" t="str">
            <v>N.A</v>
          </cell>
          <cell r="M357" t="str">
            <v>10 A.M</v>
          </cell>
          <cell r="N357" t="str">
            <v>4 P.M</v>
          </cell>
        </row>
        <row r="358">
          <cell r="H358">
            <v>9192</v>
          </cell>
          <cell r="I358" t="str">
            <v>Sh. Jagdeesh Singh</v>
          </cell>
          <cell r="J358">
            <v>8192805192</v>
          </cell>
          <cell r="K358" t="str">
            <v>N.A</v>
          </cell>
          <cell r="L358" t="str">
            <v>N.A</v>
          </cell>
          <cell r="M358" t="str">
            <v>10 A.M</v>
          </cell>
          <cell r="N358" t="str">
            <v>4 P.M</v>
          </cell>
        </row>
        <row r="359">
          <cell r="H359">
            <v>9221</v>
          </cell>
          <cell r="I359" t="str">
            <v>Sh. Pratap singh</v>
          </cell>
          <cell r="J359">
            <v>8192805221</v>
          </cell>
          <cell r="K359" t="str">
            <v>N.A</v>
          </cell>
          <cell r="L359" t="str">
            <v>N.A</v>
          </cell>
          <cell r="M359" t="str">
            <v>10 A.M</v>
          </cell>
          <cell r="N359" t="str">
            <v>4 P.M</v>
          </cell>
        </row>
        <row r="360">
          <cell r="H360">
            <v>9222</v>
          </cell>
          <cell r="I360" t="str">
            <v>Sh. Sanjay Goel</v>
          </cell>
          <cell r="J360">
            <v>8192805232</v>
          </cell>
          <cell r="K360" t="str">
            <v>N.A</v>
          </cell>
          <cell r="L360" t="str">
            <v>N.A</v>
          </cell>
          <cell r="M360" t="str">
            <v>10 A.M</v>
          </cell>
          <cell r="N360" t="str">
            <v>4 P.M</v>
          </cell>
        </row>
        <row r="361">
          <cell r="H361">
            <v>9223</v>
          </cell>
          <cell r="I361" t="str">
            <v>Sh. S.N.Singh</v>
          </cell>
          <cell r="J361">
            <v>8192805223</v>
          </cell>
          <cell r="K361" t="str">
            <v>N.A</v>
          </cell>
          <cell r="L361" t="str">
            <v>N.A</v>
          </cell>
          <cell r="M361" t="str">
            <v>10 A.M</v>
          </cell>
          <cell r="N361" t="str">
            <v>4 P.M</v>
          </cell>
        </row>
        <row r="362">
          <cell r="H362">
            <v>9224</v>
          </cell>
          <cell r="I362" t="str">
            <v>Sh. Ranjan Mahtolia</v>
          </cell>
          <cell r="J362">
            <v>8192805224</v>
          </cell>
          <cell r="K362" t="str">
            <v>N.A</v>
          </cell>
          <cell r="L362" t="str">
            <v>N.A</v>
          </cell>
          <cell r="M362" t="str">
            <v>10 A.M</v>
          </cell>
          <cell r="N362" t="str">
            <v>4 P.M</v>
          </cell>
        </row>
        <row r="363">
          <cell r="H363">
            <v>9225</v>
          </cell>
          <cell r="I363" t="str">
            <v>Sh.Bhupendra Kumar Pal</v>
          </cell>
          <cell r="J363">
            <v>8192805225</v>
          </cell>
          <cell r="K363" t="str">
            <v>N.A</v>
          </cell>
          <cell r="L363" t="str">
            <v>N.A</v>
          </cell>
          <cell r="M363" t="str">
            <v>10 A.M</v>
          </cell>
          <cell r="N363" t="str">
            <v>4 P.M</v>
          </cell>
        </row>
        <row r="364">
          <cell r="H364">
            <v>9226</v>
          </cell>
          <cell r="I364" t="str">
            <v>Sh. Ram Singh</v>
          </cell>
          <cell r="J364">
            <v>8192805226</v>
          </cell>
          <cell r="K364" t="str">
            <v>N.A</v>
          </cell>
          <cell r="L364" t="str">
            <v>N.A</v>
          </cell>
          <cell r="M364" t="str">
            <v>10 A.M</v>
          </cell>
          <cell r="N364" t="str">
            <v>4 P.M</v>
          </cell>
        </row>
        <row r="365">
          <cell r="H365">
            <v>9227</v>
          </cell>
          <cell r="I365" t="str">
            <v>Sh. Deepak Pandey</v>
          </cell>
          <cell r="J365">
            <v>8192805227</v>
          </cell>
          <cell r="K365" t="str">
            <v>N.A</v>
          </cell>
          <cell r="L365" t="str">
            <v>N.A</v>
          </cell>
          <cell r="M365" t="str">
            <v>10 A.M</v>
          </cell>
          <cell r="N365" t="str">
            <v>4 P.M</v>
          </cell>
        </row>
        <row r="366">
          <cell r="H366">
            <v>9228</v>
          </cell>
          <cell r="I366" t="str">
            <v>Sh. Arjun Singh Rana</v>
          </cell>
          <cell r="J366">
            <v>8192805228</v>
          </cell>
          <cell r="K366" t="str">
            <v>N.A</v>
          </cell>
          <cell r="L366" t="str">
            <v>N.A</v>
          </cell>
          <cell r="M366" t="str">
            <v>10 A.M</v>
          </cell>
          <cell r="N366" t="str">
            <v>4 P.M</v>
          </cell>
        </row>
        <row r="367">
          <cell r="H367">
            <v>9229</v>
          </cell>
          <cell r="I367" t="str">
            <v>Sh.Dheer Singh II</v>
          </cell>
          <cell r="J367">
            <v>8192805229</v>
          </cell>
          <cell r="K367" t="str">
            <v>N.A</v>
          </cell>
          <cell r="L367" t="str">
            <v>N.A</v>
          </cell>
          <cell r="M367" t="str">
            <v>10 A.M</v>
          </cell>
          <cell r="N367" t="str">
            <v>4 P.M</v>
          </cell>
        </row>
        <row r="368">
          <cell r="H368">
            <v>9230</v>
          </cell>
          <cell r="I368" t="str">
            <v>Sh.Sushil Yadav</v>
          </cell>
          <cell r="J368">
            <v>8192805230</v>
          </cell>
          <cell r="K368" t="str">
            <v>N.A</v>
          </cell>
          <cell r="L368" t="str">
            <v>N.A</v>
          </cell>
          <cell r="M368" t="str">
            <v>10 A.M</v>
          </cell>
          <cell r="N368" t="str">
            <v>4 P.M</v>
          </cell>
        </row>
        <row r="369">
          <cell r="H369">
            <v>9131</v>
          </cell>
          <cell r="I369" t="str">
            <v>Sh. Deepak Km Tikka</v>
          </cell>
          <cell r="J369">
            <v>8192805231</v>
          </cell>
          <cell r="K369" t="str">
            <v>N.A</v>
          </cell>
          <cell r="L369" t="str">
            <v>N.A</v>
          </cell>
          <cell r="M369" t="str">
            <v>10 A.M</v>
          </cell>
          <cell r="N369" t="str">
            <v>4 P.M</v>
          </cell>
        </row>
        <row r="370">
          <cell r="H370">
            <v>9233</v>
          </cell>
          <cell r="I370" t="str">
            <v>Sh. Praveen Kumar</v>
          </cell>
          <cell r="J370">
            <v>8192805233</v>
          </cell>
          <cell r="K370" t="str">
            <v>N.A</v>
          </cell>
          <cell r="L370" t="str">
            <v>N.A</v>
          </cell>
          <cell r="M370" t="str">
            <v>10 A.M</v>
          </cell>
          <cell r="N370" t="str">
            <v>4 P.M</v>
          </cell>
        </row>
        <row r="371">
          <cell r="H371">
            <v>9174</v>
          </cell>
          <cell r="I371" t="str">
            <v>Sh. Dheer Singh I</v>
          </cell>
          <cell r="J371">
            <v>8192805174</v>
          </cell>
          <cell r="K371" t="str">
            <v>N.A</v>
          </cell>
          <cell r="L371" t="str">
            <v>N.A</v>
          </cell>
          <cell r="M371" t="str">
            <v>10 A.M</v>
          </cell>
          <cell r="N371" t="str">
            <v>4 P.M</v>
          </cell>
        </row>
        <row r="372">
          <cell r="H372">
            <v>9175</v>
          </cell>
          <cell r="I372" t="str">
            <v>Sh. Adesh Kumar</v>
          </cell>
          <cell r="J372">
            <v>8192805175</v>
          </cell>
          <cell r="K372" t="str">
            <v>N.A</v>
          </cell>
          <cell r="L372" t="str">
            <v>N.A</v>
          </cell>
          <cell r="M372" t="str">
            <v>10 A.M</v>
          </cell>
          <cell r="N372" t="str">
            <v>4 P.M</v>
          </cell>
        </row>
        <row r="373">
          <cell r="H373">
            <v>9181</v>
          </cell>
          <cell r="I373" t="str">
            <v>Sh. Mohan Lal</v>
          </cell>
          <cell r="J373">
            <v>8192805181</v>
          </cell>
          <cell r="K373" t="str">
            <v>N.A</v>
          </cell>
          <cell r="L373" t="str">
            <v>N.A</v>
          </cell>
          <cell r="M373" t="str">
            <v>10 A.M</v>
          </cell>
          <cell r="N373" t="str">
            <v>4 P.M</v>
          </cell>
        </row>
        <row r="374">
          <cell r="H374">
            <v>9184</v>
          </cell>
          <cell r="I374" t="str">
            <v>Sh. H.R.Mangal</v>
          </cell>
          <cell r="J374">
            <v>8192805184</v>
          </cell>
          <cell r="K374" t="str">
            <v>N.A</v>
          </cell>
          <cell r="L374" t="str">
            <v>N.A</v>
          </cell>
          <cell r="M374" t="str">
            <v>10 A.M</v>
          </cell>
          <cell r="N374" t="str">
            <v>4 P.M</v>
          </cell>
        </row>
        <row r="375">
          <cell r="H375">
            <v>9187</v>
          </cell>
          <cell r="I375" t="str">
            <v>Sh. Manoj Kumar</v>
          </cell>
          <cell r="J375">
            <v>8192805187</v>
          </cell>
          <cell r="K375" t="str">
            <v>N.A</v>
          </cell>
          <cell r="L375" t="str">
            <v>N.A</v>
          </cell>
          <cell r="M375" t="str">
            <v>10 A.M</v>
          </cell>
          <cell r="N375" t="str">
            <v>4 P.M</v>
          </cell>
        </row>
        <row r="376">
          <cell r="H376">
            <v>9189</v>
          </cell>
          <cell r="I376" t="str">
            <v>Sh.Jorawar Singh</v>
          </cell>
          <cell r="J376">
            <v>8192805189</v>
          </cell>
          <cell r="K376" t="str">
            <v>N.A</v>
          </cell>
          <cell r="L376" t="str">
            <v>N.A</v>
          </cell>
          <cell r="M376" t="str">
            <v>10 A.M</v>
          </cell>
          <cell r="N376" t="str">
            <v>4 P.M</v>
          </cell>
        </row>
        <row r="377">
          <cell r="H377">
            <v>9194</v>
          </cell>
          <cell r="I377" t="str">
            <v>Sh.M.C.Sharma</v>
          </cell>
          <cell r="J377">
            <v>8192805194</v>
          </cell>
          <cell r="K377" t="str">
            <v>N.A</v>
          </cell>
          <cell r="L377" t="str">
            <v>N.A</v>
          </cell>
          <cell r="M377" t="str">
            <v>10 A.M</v>
          </cell>
          <cell r="N377" t="str">
            <v>4 P.M</v>
          </cell>
        </row>
        <row r="378">
          <cell r="H378">
            <v>9195</v>
          </cell>
          <cell r="I378" t="str">
            <v>Sh. Satpal Sharma</v>
          </cell>
          <cell r="J378">
            <v>8192805195</v>
          </cell>
          <cell r="K378" t="str">
            <v>N.A</v>
          </cell>
          <cell r="L378" t="str">
            <v>N.A</v>
          </cell>
          <cell r="M378" t="str">
            <v>10 A.M</v>
          </cell>
          <cell r="N378" t="str">
            <v>4 P.M</v>
          </cell>
        </row>
        <row r="379">
          <cell r="H379">
            <v>9201</v>
          </cell>
          <cell r="I379" t="str">
            <v>Sh. S.P. Goel</v>
          </cell>
          <cell r="J379">
            <v>8192805201</v>
          </cell>
          <cell r="K379" t="str">
            <v>N.A</v>
          </cell>
          <cell r="L379" t="str">
            <v>N.A</v>
          </cell>
          <cell r="M379" t="str">
            <v>10 A.M</v>
          </cell>
          <cell r="N379" t="str">
            <v>4 P.M</v>
          </cell>
        </row>
        <row r="380">
          <cell r="H380">
            <v>9217</v>
          </cell>
          <cell r="I380" t="str">
            <v>Sh. Phool Singh</v>
          </cell>
          <cell r="J380">
            <v>9456691625</v>
          </cell>
          <cell r="K380" t="str">
            <v>N.A</v>
          </cell>
          <cell r="L380" t="str">
            <v>N.A</v>
          </cell>
          <cell r="M380" t="str">
            <v>10 A.M</v>
          </cell>
          <cell r="N380" t="str">
            <v>4 P.M</v>
          </cell>
        </row>
        <row r="381">
          <cell r="H381">
            <v>9218</v>
          </cell>
          <cell r="I381" t="str">
            <v>Sh. Adarsh Srivastava</v>
          </cell>
          <cell r="J381">
            <v>9532046228</v>
          </cell>
          <cell r="K381" t="str">
            <v>N.A</v>
          </cell>
          <cell r="L381" t="str">
            <v>N.A</v>
          </cell>
          <cell r="M381" t="str">
            <v>10 A.M</v>
          </cell>
          <cell r="N381" t="str">
            <v>4 P.M</v>
          </cell>
        </row>
        <row r="387">
          <cell r="H387" t="str">
            <v>Contact Details</v>
          </cell>
        </row>
        <row r="388">
          <cell r="I388" t="str">
            <v>Name of Person</v>
          </cell>
          <cell r="J388" t="str">
            <v>Tel. No.</v>
          </cell>
          <cell r="K388" t="str">
            <v>Mobile No.</v>
          </cell>
        </row>
        <row r="389">
          <cell r="H389">
            <v>8475004061</v>
          </cell>
          <cell r="I389" t="str">
            <v>8191901410&amp;59</v>
          </cell>
        </row>
        <row r="390">
          <cell r="H390">
            <v>9639010365</v>
          </cell>
          <cell r="I390">
            <v>8191901423</v>
          </cell>
        </row>
        <row r="391">
          <cell r="H391">
            <v>9639010380</v>
          </cell>
          <cell r="I391">
            <v>8191901406</v>
          </cell>
        </row>
        <row r="392">
          <cell r="H392">
            <v>8057546666</v>
          </cell>
          <cell r="I392">
            <v>8191901413</v>
          </cell>
        </row>
        <row r="393">
          <cell r="H393">
            <v>9639010385</v>
          </cell>
          <cell r="I393">
            <v>8191901421</v>
          </cell>
        </row>
        <row r="394">
          <cell r="H394">
            <v>8475008789</v>
          </cell>
          <cell r="I394">
            <v>8191901420</v>
          </cell>
        </row>
        <row r="395">
          <cell r="H395">
            <v>9639010375</v>
          </cell>
          <cell r="I395">
            <v>8191901434</v>
          </cell>
        </row>
        <row r="396">
          <cell r="H396">
            <v>9639010348</v>
          </cell>
          <cell r="I396">
            <v>8191901417</v>
          </cell>
        </row>
        <row r="397">
          <cell r="H397">
            <v>9412318307</v>
          </cell>
          <cell r="I397">
            <v>8191901405</v>
          </cell>
        </row>
        <row r="398">
          <cell r="H398">
            <v>9639010351</v>
          </cell>
          <cell r="I398">
            <v>8191901419</v>
          </cell>
        </row>
        <row r="399">
          <cell r="H399">
            <v>9639010910</v>
          </cell>
          <cell r="I399">
            <v>8191901447</v>
          </cell>
        </row>
        <row r="400">
          <cell r="H400">
            <v>9639010371</v>
          </cell>
          <cell r="I400">
            <v>8191901454</v>
          </cell>
        </row>
        <row r="401">
          <cell r="H401">
            <v>9639010341</v>
          </cell>
          <cell r="I401">
            <v>8191901422</v>
          </cell>
        </row>
        <row r="402">
          <cell r="H402">
            <v>9639010418</v>
          </cell>
          <cell r="I402">
            <v>8191901403</v>
          </cell>
        </row>
        <row r="403">
          <cell r="H403">
            <v>9639010336</v>
          </cell>
          <cell r="I403">
            <v>8191901446</v>
          </cell>
        </row>
        <row r="404">
          <cell r="H404">
            <v>9639010388</v>
          </cell>
          <cell r="I404">
            <v>8191901418</v>
          </cell>
        </row>
        <row r="405">
          <cell r="H405">
            <v>9639010382</v>
          </cell>
          <cell r="I405">
            <v>8191901428</v>
          </cell>
        </row>
        <row r="406">
          <cell r="H406">
            <v>8938895877</v>
          </cell>
          <cell r="I406">
            <v>8191901442</v>
          </cell>
        </row>
        <row r="407">
          <cell r="H407">
            <v>9639010387</v>
          </cell>
          <cell r="I407">
            <v>8191901433</v>
          </cell>
        </row>
        <row r="408">
          <cell r="H408">
            <v>9639010383</v>
          </cell>
          <cell r="I408">
            <v>8191901441</v>
          </cell>
        </row>
        <row r="409">
          <cell r="H409">
            <v>9639017276</v>
          </cell>
          <cell r="I409">
            <v>8191901408</v>
          </cell>
        </row>
        <row r="410">
          <cell r="H410">
            <v>9639010345</v>
          </cell>
          <cell r="I410">
            <v>8191901451</v>
          </cell>
        </row>
        <row r="411">
          <cell r="H411">
            <v>9639010374</v>
          </cell>
          <cell r="I411">
            <v>8191901424</v>
          </cell>
        </row>
        <row r="412">
          <cell r="H412">
            <v>9639010360</v>
          </cell>
          <cell r="I412">
            <v>8191901412</v>
          </cell>
        </row>
        <row r="413">
          <cell r="H413">
            <v>8899645505</v>
          </cell>
          <cell r="I413">
            <v>8191901430</v>
          </cell>
        </row>
        <row r="414">
          <cell r="H414">
            <v>9410021673</v>
          </cell>
          <cell r="I414">
            <v>8191901431</v>
          </cell>
        </row>
        <row r="415">
          <cell r="H415">
            <v>9639010338</v>
          </cell>
          <cell r="I415">
            <v>8191901435</v>
          </cell>
        </row>
        <row r="416">
          <cell r="H416">
            <v>9639010390</v>
          </cell>
          <cell r="I416">
            <v>8191901455</v>
          </cell>
        </row>
        <row r="417">
          <cell r="H417">
            <v>9639010373</v>
          </cell>
          <cell r="I417">
            <v>8191901415</v>
          </cell>
        </row>
        <row r="418">
          <cell r="H418">
            <v>8938895875</v>
          </cell>
          <cell r="I418">
            <v>8191901437</v>
          </cell>
        </row>
        <row r="419">
          <cell r="H419">
            <v>9639010393</v>
          </cell>
          <cell r="I419">
            <v>8191901404</v>
          </cell>
        </row>
        <row r="420">
          <cell r="H420">
            <v>8475004070</v>
          </cell>
          <cell r="I420">
            <v>8191901401</v>
          </cell>
        </row>
        <row r="421">
          <cell r="H421">
            <v>9639010254</v>
          </cell>
          <cell r="I421">
            <v>8191901416</v>
          </cell>
        </row>
        <row r="422">
          <cell r="H422">
            <v>9639010359</v>
          </cell>
          <cell r="I422">
            <v>8191901425</v>
          </cell>
        </row>
        <row r="423">
          <cell r="H423">
            <v>9639010364</v>
          </cell>
          <cell r="I423">
            <v>8191901438</v>
          </cell>
        </row>
        <row r="424">
          <cell r="H424">
            <v>9639010326</v>
          </cell>
          <cell r="I424">
            <v>8191901436</v>
          </cell>
        </row>
        <row r="425">
          <cell r="H425">
            <v>9639010386</v>
          </cell>
          <cell r="I425">
            <v>8191901448</v>
          </cell>
        </row>
        <row r="426">
          <cell r="H426">
            <v>9639010355</v>
          </cell>
          <cell r="I426">
            <v>8191901445</v>
          </cell>
        </row>
        <row r="427">
          <cell r="H427">
            <v>9415073668</v>
          </cell>
          <cell r="I427">
            <v>8191901411</v>
          </cell>
        </row>
        <row r="428">
          <cell r="H428">
            <v>8475008793</v>
          </cell>
          <cell r="I428">
            <v>8191901439</v>
          </cell>
        </row>
        <row r="429">
          <cell r="H429">
            <v>9639010195</v>
          </cell>
          <cell r="I429">
            <v>8191901449</v>
          </cell>
        </row>
        <row r="430">
          <cell r="H430">
            <v>9639010362</v>
          </cell>
          <cell r="I430">
            <v>8191901450</v>
          </cell>
        </row>
        <row r="431">
          <cell r="H431">
            <v>9568054333</v>
          </cell>
          <cell r="I431">
            <v>8191901452</v>
          </cell>
        </row>
        <row r="432">
          <cell r="H432">
            <v>9639010329</v>
          </cell>
          <cell r="I432">
            <v>8191901414</v>
          </cell>
        </row>
        <row r="433">
          <cell r="H433">
            <v>9639010381</v>
          </cell>
          <cell r="I433">
            <v>8191901453</v>
          </cell>
        </row>
        <row r="434">
          <cell r="H434">
            <v>9639010372</v>
          </cell>
          <cell r="I434">
            <v>8191901440</v>
          </cell>
        </row>
        <row r="435">
          <cell r="H435">
            <v>9639010322</v>
          </cell>
          <cell r="I435">
            <v>8191901444</v>
          </cell>
        </row>
        <row r="436">
          <cell r="H436">
            <v>8191002100</v>
          </cell>
          <cell r="I436">
            <v>8191901402</v>
          </cell>
        </row>
        <row r="437">
          <cell r="H437">
            <v>9639010379</v>
          </cell>
          <cell r="I437">
            <v>8191901432</v>
          </cell>
        </row>
        <row r="438">
          <cell r="H438">
            <v>9639010333</v>
          </cell>
          <cell r="I438">
            <v>8191901407</v>
          </cell>
        </row>
        <row r="439">
          <cell r="H439">
            <v>9639010384</v>
          </cell>
          <cell r="I439">
            <v>8191901429</v>
          </cell>
        </row>
        <row r="440">
          <cell r="H440">
            <v>9639010389</v>
          </cell>
          <cell r="I440">
            <v>8191901409</v>
          </cell>
        </row>
        <row r="441">
          <cell r="H441">
            <v>8475004069</v>
          </cell>
          <cell r="I441">
            <v>8191901443</v>
          </cell>
        </row>
        <row r="442">
          <cell r="H442">
            <v>9639010332</v>
          </cell>
          <cell r="I442">
            <v>8191901427</v>
          </cell>
        </row>
        <row r="443">
          <cell r="H443">
            <v>9456624678</v>
          </cell>
          <cell r="I443">
            <v>8191901426</v>
          </cell>
        </row>
        <row r="444">
          <cell r="H444">
            <v>9639010366</v>
          </cell>
        </row>
        <row r="457">
          <cell r="H457" t="str">
            <v>Contact Details</v>
          </cell>
          <cell r="K457" t="str">
            <v>Branch to Which outlet is attached</v>
          </cell>
        </row>
        <row r="458">
          <cell r="I458" t="str">
            <v>Name of Person</v>
          </cell>
          <cell r="J458" t="str">
            <v>Tel. No.</v>
          </cell>
          <cell r="K458" t="str">
            <v>Mobile No.</v>
          </cell>
          <cell r="L458" t="str">
            <v>Name of branch</v>
          </cell>
          <cell r="M458" t="str">
            <v>Branch Code</v>
          </cell>
        </row>
        <row r="459">
          <cell r="H459">
            <v>8057900621</v>
          </cell>
          <cell r="I459">
            <v>8191901456</v>
          </cell>
          <cell r="J459" t="str">
            <v>Miaoon</v>
          </cell>
          <cell r="K459">
            <v>9333</v>
          </cell>
        </row>
        <row r="460">
          <cell r="H460">
            <v>9639010378</v>
          </cell>
          <cell r="I460" t="str">
            <v xml:space="preserve"> -------</v>
          </cell>
          <cell r="J460" t="str">
            <v>Ushait</v>
          </cell>
          <cell r="K460">
            <v>9350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"/>
  <sheetViews>
    <sheetView workbookViewId="0">
      <selection activeCell="F3" sqref="F3"/>
    </sheetView>
  </sheetViews>
  <sheetFormatPr defaultRowHeight="15"/>
  <cols>
    <col min="1" max="1" width="12.7109375" customWidth="1"/>
    <col min="2" max="2" width="34.28515625" bestFit="1" customWidth="1"/>
    <col min="3" max="3" width="13.28515625" customWidth="1"/>
    <col min="4" max="4" width="41.140625" bestFit="1" customWidth="1"/>
    <col min="5" max="5" width="10.7109375" bestFit="1" customWidth="1"/>
    <col min="6" max="6" width="20.7109375" bestFit="1" customWidth="1"/>
  </cols>
  <sheetData>
    <row r="1" spans="1:6" ht="21">
      <c r="A1" s="116" t="s">
        <v>77</v>
      </c>
      <c r="B1" s="116"/>
      <c r="C1" s="116"/>
      <c r="D1" s="116"/>
      <c r="E1" s="116"/>
      <c r="F1" s="116"/>
    </row>
    <row r="2" spans="1:6" ht="75">
      <c r="A2" s="3" t="s">
        <v>33</v>
      </c>
      <c r="B2" s="3" t="s">
        <v>0</v>
      </c>
      <c r="C2" s="3" t="s">
        <v>32</v>
      </c>
      <c r="D2" s="3" t="s">
        <v>21</v>
      </c>
      <c r="E2" s="3" t="s">
        <v>22</v>
      </c>
      <c r="F2" s="3" t="s">
        <v>23</v>
      </c>
    </row>
    <row r="3" spans="1:6" ht="21">
      <c r="A3" s="4" t="s">
        <v>82</v>
      </c>
      <c r="B3" s="4" t="s">
        <v>2520</v>
      </c>
      <c r="C3" s="4" t="s">
        <v>2521</v>
      </c>
      <c r="D3" s="4" t="s">
        <v>2522</v>
      </c>
      <c r="E3" s="4">
        <v>250004</v>
      </c>
      <c r="F3" s="4" t="s">
        <v>2627</v>
      </c>
    </row>
  </sheetData>
  <mergeCells count="1">
    <mergeCell ref="A1:F1"/>
  </mergeCells>
  <pageMargins left="0.7" right="0.7" top="3.16" bottom="0.75" header="0.3" footer="0.3"/>
  <pageSetup scale="78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68"/>
  <sheetViews>
    <sheetView tabSelected="1" topLeftCell="L394" workbookViewId="0">
      <selection activeCell="T406" sqref="T406"/>
    </sheetView>
  </sheetViews>
  <sheetFormatPr defaultRowHeight="15"/>
  <cols>
    <col min="1" max="1" width="12.7109375" customWidth="1"/>
    <col min="2" max="2" width="20.7109375" style="71" customWidth="1"/>
    <col min="3" max="3" width="12.85546875" style="100" customWidth="1"/>
    <col min="4" max="4" width="16.7109375" style="101" customWidth="1"/>
    <col min="5" max="5" width="13.85546875" style="102" customWidth="1"/>
    <col min="6" max="6" width="18.140625" customWidth="1"/>
    <col min="7" max="7" width="19.28515625" style="103" customWidth="1"/>
    <col min="8" max="8" width="17.85546875" bestFit="1" customWidth="1"/>
    <col min="9" max="9" width="17" customWidth="1"/>
    <col min="10" max="10" width="14" bestFit="1" customWidth="1"/>
    <col min="11" max="11" width="61.28515625" customWidth="1"/>
    <col min="12" max="12" width="17.85546875" bestFit="1" customWidth="1"/>
    <col min="14" max="14" width="10" style="104" bestFit="1" customWidth="1"/>
    <col min="15" max="15" width="29.85546875" bestFit="1" customWidth="1"/>
    <col min="16" max="16" width="12" bestFit="1" customWidth="1"/>
    <col min="17" max="17" width="11" style="104" bestFit="1" customWidth="1"/>
    <col min="19" max="19" width="12.85546875" bestFit="1" customWidth="1"/>
    <col min="22" max="22" width="10.5703125" customWidth="1"/>
    <col min="26" max="26" width="14.7109375" style="104" bestFit="1" customWidth="1"/>
    <col min="27" max="27" width="12.5703125" bestFit="1" customWidth="1"/>
  </cols>
  <sheetData>
    <row r="1" spans="1:32" ht="46.5" customHeight="1">
      <c r="A1" s="117" t="s">
        <v>78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9"/>
    </row>
    <row r="2" spans="1:32" ht="60.4" customHeight="1">
      <c r="A2" s="2" t="s">
        <v>34</v>
      </c>
      <c r="B2" s="94" t="s">
        <v>35</v>
      </c>
      <c r="C2" s="95" t="s">
        <v>36</v>
      </c>
      <c r="D2" s="96" t="s">
        <v>37</v>
      </c>
      <c r="E2" s="97" t="s">
        <v>38</v>
      </c>
      <c r="F2" s="2" t="s">
        <v>39</v>
      </c>
      <c r="G2" s="98" t="s">
        <v>40</v>
      </c>
      <c r="H2" s="2" t="s">
        <v>41</v>
      </c>
      <c r="I2" s="2" t="s">
        <v>42</v>
      </c>
      <c r="J2" s="2" t="s">
        <v>6</v>
      </c>
      <c r="K2" s="2" t="s">
        <v>1</v>
      </c>
      <c r="L2" s="2" t="s">
        <v>30</v>
      </c>
      <c r="M2" s="2" t="s">
        <v>31</v>
      </c>
      <c r="N2" s="99" t="s">
        <v>2</v>
      </c>
      <c r="O2" s="2" t="s">
        <v>3</v>
      </c>
      <c r="P2" s="2" t="s">
        <v>4</v>
      </c>
      <c r="Q2" s="99" t="s">
        <v>5</v>
      </c>
      <c r="R2" s="2" t="s">
        <v>7</v>
      </c>
      <c r="S2" s="2" t="s">
        <v>54</v>
      </c>
      <c r="T2" s="2" t="s">
        <v>43</v>
      </c>
      <c r="U2" s="2" t="s">
        <v>44</v>
      </c>
      <c r="V2" s="2" t="s">
        <v>45</v>
      </c>
      <c r="W2" s="2" t="s">
        <v>46</v>
      </c>
      <c r="X2" s="2" t="s">
        <v>47</v>
      </c>
      <c r="Y2" s="2" t="s">
        <v>48</v>
      </c>
      <c r="Z2" s="99" t="s">
        <v>29</v>
      </c>
      <c r="AA2" s="99" t="s">
        <v>1243</v>
      </c>
      <c r="AB2" s="2" t="s">
        <v>49</v>
      </c>
      <c r="AC2" s="2" t="s">
        <v>50</v>
      </c>
      <c r="AD2" s="2" t="s">
        <v>51</v>
      </c>
      <c r="AE2" s="2" t="s">
        <v>52</v>
      </c>
      <c r="AF2" s="2" t="s">
        <v>53</v>
      </c>
    </row>
    <row r="3" spans="1:32">
      <c r="A3" s="111" t="s">
        <v>82</v>
      </c>
      <c r="B3" s="71">
        <v>9</v>
      </c>
      <c r="C3" s="100">
        <v>11</v>
      </c>
      <c r="D3" s="101">
        <v>4</v>
      </c>
      <c r="E3" s="102">
        <v>7315</v>
      </c>
      <c r="F3" s="111">
        <v>9101</v>
      </c>
      <c r="G3" s="103" t="s">
        <v>1602</v>
      </c>
      <c r="H3" s="111" t="s">
        <v>1603</v>
      </c>
      <c r="I3" s="111" t="s">
        <v>1604</v>
      </c>
      <c r="J3" s="111" t="s">
        <v>1247</v>
      </c>
      <c r="K3" s="111" t="s">
        <v>1605</v>
      </c>
      <c r="L3" s="111" t="s">
        <v>1606</v>
      </c>
      <c r="M3" s="103" t="str">
        <f>VLOOKUP(F3,[1]Sheet1!$B$1:$G$515,5,0)</f>
        <v>R</v>
      </c>
      <c r="N3" s="104">
        <v>202395</v>
      </c>
      <c r="O3" s="111" t="str">
        <f>VLOOKUP(F3,[2]Sheet1!$H:$O,2,0)</f>
        <v>Sh. Mekh Raj</v>
      </c>
      <c r="P3" s="111">
        <v>8192805101</v>
      </c>
      <c r="Q3" s="104">
        <v>8192804101</v>
      </c>
      <c r="R3" s="111" t="s">
        <v>2523</v>
      </c>
      <c r="S3" s="111" t="s">
        <v>1250</v>
      </c>
      <c r="T3" s="111" t="s">
        <v>2628</v>
      </c>
      <c r="U3" s="111">
        <v>29.273599999999998</v>
      </c>
      <c r="V3" s="111">
        <v>76.662899999999993</v>
      </c>
      <c r="W3" s="111" t="s">
        <v>939</v>
      </c>
      <c r="X3" s="111" t="s">
        <v>1251</v>
      </c>
      <c r="Y3" s="111" t="s">
        <v>1251</v>
      </c>
      <c r="Z3" s="104" t="s">
        <v>1607</v>
      </c>
      <c r="AA3" s="111">
        <v>2620081</v>
      </c>
      <c r="AB3" s="111" t="s">
        <v>1255</v>
      </c>
      <c r="AC3" s="111" t="s">
        <v>1251</v>
      </c>
      <c r="AD3" s="111" t="s">
        <v>939</v>
      </c>
      <c r="AE3" s="111" t="s">
        <v>1251</v>
      </c>
      <c r="AF3" s="111" t="s">
        <v>939</v>
      </c>
    </row>
    <row r="4" spans="1:32">
      <c r="A4" t="s">
        <v>82</v>
      </c>
      <c r="B4" s="71">
        <v>9</v>
      </c>
      <c r="C4" s="100">
        <v>35</v>
      </c>
      <c r="D4" s="101">
        <v>1</v>
      </c>
      <c r="E4" s="102">
        <v>8178</v>
      </c>
      <c r="F4">
        <v>9408</v>
      </c>
      <c r="G4" s="103" t="s">
        <v>2375</v>
      </c>
      <c r="H4" s="111" t="s">
        <v>2355</v>
      </c>
      <c r="I4" s="111" t="s">
        <v>2376</v>
      </c>
      <c r="J4" t="s">
        <v>1247</v>
      </c>
      <c r="K4" t="s">
        <v>2377</v>
      </c>
      <c r="L4" s="111" t="s">
        <v>2355</v>
      </c>
      <c r="M4" s="103" t="str">
        <f>VLOOKUP(F4,[1]Sheet1!$B$1:$G$515,5,0)</f>
        <v>SU</v>
      </c>
      <c r="O4" s="111" t="str">
        <f>VLOOKUP(F4,[2]Sheet1!$H:$O,2,0)</f>
        <v>V.K.Srivas</v>
      </c>
      <c r="P4">
        <v>8475008788</v>
      </c>
      <c r="Q4" s="104">
        <v>8475008788</v>
      </c>
      <c r="R4" t="s">
        <v>2523</v>
      </c>
      <c r="S4" t="s">
        <v>1250</v>
      </c>
      <c r="T4" s="114" t="s">
        <v>2628</v>
      </c>
      <c r="U4">
        <v>25.9199795</v>
      </c>
      <c r="V4">
        <v>82.628020099999901</v>
      </c>
      <c r="W4" t="s">
        <v>939</v>
      </c>
      <c r="X4" t="s">
        <v>1251</v>
      </c>
      <c r="Y4" t="s">
        <v>1251</v>
      </c>
      <c r="Z4" s="104">
        <v>284822004</v>
      </c>
      <c r="AA4">
        <v>2620256</v>
      </c>
      <c r="AB4" t="s">
        <v>1249</v>
      </c>
      <c r="AC4" t="s">
        <v>1251</v>
      </c>
      <c r="AD4" t="s">
        <v>939</v>
      </c>
      <c r="AE4" t="s">
        <v>1251</v>
      </c>
      <c r="AF4" t="s">
        <v>939</v>
      </c>
    </row>
    <row r="5" spans="1:32">
      <c r="A5" t="s">
        <v>82</v>
      </c>
      <c r="B5" s="71">
        <v>9</v>
      </c>
      <c r="C5" s="100">
        <v>35</v>
      </c>
      <c r="D5" s="101">
        <v>1</v>
      </c>
      <c r="E5" s="102">
        <v>7520</v>
      </c>
      <c r="F5">
        <v>9401</v>
      </c>
      <c r="G5" s="103" t="s">
        <v>2354</v>
      </c>
      <c r="H5" t="s">
        <v>2355</v>
      </c>
      <c r="I5" t="s">
        <v>2356</v>
      </c>
      <c r="J5" t="s">
        <v>1247</v>
      </c>
      <c r="K5" t="s">
        <v>2357</v>
      </c>
      <c r="L5" t="s">
        <v>2355</v>
      </c>
      <c r="M5" s="103" t="str">
        <f>VLOOKUP(F5,[1]Sheet1!$B$1:$G$515,5,0)</f>
        <v>SU</v>
      </c>
      <c r="O5" s="111" t="str">
        <f>VLOOKUP(F5,[2]Sheet1!$H:$O,2,0)</f>
        <v>S.K.Goswami</v>
      </c>
      <c r="P5" t="s">
        <v>2358</v>
      </c>
      <c r="Q5" s="104" t="s">
        <v>2358</v>
      </c>
      <c r="R5" t="s">
        <v>2523</v>
      </c>
      <c r="S5" t="s">
        <v>1250</v>
      </c>
      <c r="T5" s="114" t="s">
        <v>2628</v>
      </c>
      <c r="U5">
        <v>25.25</v>
      </c>
      <c r="V5">
        <v>78.47</v>
      </c>
      <c r="W5" t="s">
        <v>939</v>
      </c>
      <c r="X5" t="s">
        <v>1251</v>
      </c>
      <c r="Y5" t="s">
        <v>1251</v>
      </c>
      <c r="Z5" s="104">
        <v>284822302</v>
      </c>
      <c r="AA5">
        <v>2620234</v>
      </c>
      <c r="AB5" t="s">
        <v>1249</v>
      </c>
      <c r="AC5" t="s">
        <v>1251</v>
      </c>
      <c r="AD5" t="s">
        <v>939</v>
      </c>
      <c r="AE5" t="s">
        <v>1251</v>
      </c>
      <c r="AF5" t="s">
        <v>939</v>
      </c>
    </row>
    <row r="6" spans="1:32">
      <c r="A6" t="s">
        <v>82</v>
      </c>
      <c r="B6" s="71">
        <v>9</v>
      </c>
      <c r="C6" s="100">
        <v>11</v>
      </c>
      <c r="D6" s="101">
        <v>5</v>
      </c>
      <c r="E6" s="102">
        <v>7316</v>
      </c>
      <c r="F6">
        <v>9102</v>
      </c>
      <c r="G6" s="103" t="s">
        <v>1608</v>
      </c>
      <c r="H6" t="s">
        <v>1603</v>
      </c>
      <c r="I6" t="s">
        <v>1609</v>
      </c>
      <c r="J6" t="s">
        <v>1247</v>
      </c>
      <c r="K6" t="s">
        <v>1610</v>
      </c>
      <c r="L6" t="s">
        <v>1606</v>
      </c>
      <c r="M6" s="103" t="str">
        <f>VLOOKUP(F6,[1]Sheet1!$B$1:$G$515,5,0)</f>
        <v>SU</v>
      </c>
      <c r="N6" s="104">
        <v>245403</v>
      </c>
      <c r="O6" s="111" t="str">
        <f>VLOOKUP(F6,[2]Sheet1!$H:$O,2,0)</f>
        <v>Sh. S.C.Verma</v>
      </c>
      <c r="P6">
        <v>8192805102</v>
      </c>
      <c r="Q6" s="104">
        <v>8192804102</v>
      </c>
      <c r="R6" t="s">
        <v>2523</v>
      </c>
      <c r="S6" t="s">
        <v>1250</v>
      </c>
      <c r="T6" s="114" t="s">
        <v>2628</v>
      </c>
      <c r="U6">
        <v>28.611899999999999</v>
      </c>
      <c r="V6">
        <v>78.140699999999995</v>
      </c>
      <c r="W6" t="s">
        <v>939</v>
      </c>
      <c r="X6" t="s">
        <v>1251</v>
      </c>
      <c r="Y6" t="s">
        <v>1251</v>
      </c>
      <c r="Z6" s="104" t="s">
        <v>1611</v>
      </c>
      <c r="AA6">
        <v>2620078</v>
      </c>
      <c r="AB6" t="s">
        <v>1249</v>
      </c>
      <c r="AC6" t="s">
        <v>1251</v>
      </c>
      <c r="AD6" t="s">
        <v>939</v>
      </c>
      <c r="AE6" t="s">
        <v>1251</v>
      </c>
      <c r="AF6" t="s">
        <v>939</v>
      </c>
    </row>
    <row r="7" spans="1:32">
      <c r="A7" s="111" t="s">
        <v>82</v>
      </c>
      <c r="B7" s="71">
        <v>9</v>
      </c>
      <c r="C7" s="100">
        <v>35</v>
      </c>
      <c r="D7" s="101">
        <v>2</v>
      </c>
      <c r="E7" s="102">
        <v>7521</v>
      </c>
      <c r="F7" s="111">
        <v>9402</v>
      </c>
      <c r="G7" s="103">
        <v>31080</v>
      </c>
      <c r="H7" s="111" t="s">
        <v>2355</v>
      </c>
      <c r="I7" s="111" t="s">
        <v>2359</v>
      </c>
      <c r="J7" s="111" t="s">
        <v>1247</v>
      </c>
      <c r="K7" s="111" t="s">
        <v>2360</v>
      </c>
      <c r="L7" s="111" t="s">
        <v>2355</v>
      </c>
      <c r="M7" s="103" t="str">
        <f>VLOOKUP(F7,[1]Sheet1!$B$1:$G$515,5,0)</f>
        <v>R</v>
      </c>
      <c r="O7" s="111" t="str">
        <f>VLOOKUP(F7,[2]Sheet1!$H:$O,2,0)</f>
        <v>B.R.Gautam</v>
      </c>
      <c r="P7" s="111">
        <v>8191999418</v>
      </c>
      <c r="Q7" s="104">
        <v>8191999418</v>
      </c>
      <c r="R7" s="111" t="s">
        <v>2523</v>
      </c>
      <c r="S7" s="111" t="s">
        <v>1250</v>
      </c>
      <c r="T7" s="114" t="s">
        <v>2628</v>
      </c>
      <c r="U7" s="111">
        <v>25.25</v>
      </c>
      <c r="V7" s="111">
        <v>78.47</v>
      </c>
      <c r="W7" s="111" t="s">
        <v>939</v>
      </c>
      <c r="X7" s="111" t="s">
        <v>1251</v>
      </c>
      <c r="Y7" s="111" t="s">
        <v>1251</v>
      </c>
      <c r="Z7" s="104">
        <v>284822053</v>
      </c>
      <c r="AA7" s="111">
        <v>2620257</v>
      </c>
      <c r="AB7" s="111" t="s">
        <v>1255</v>
      </c>
      <c r="AC7" s="111" t="s">
        <v>1251</v>
      </c>
      <c r="AD7" s="111" t="s">
        <v>939</v>
      </c>
      <c r="AE7" s="111" t="s">
        <v>1251</v>
      </c>
      <c r="AF7" s="111" t="s">
        <v>939</v>
      </c>
    </row>
    <row r="8" spans="1:32">
      <c r="A8" t="s">
        <v>82</v>
      </c>
      <c r="B8" s="71">
        <v>9</v>
      </c>
      <c r="C8" s="100">
        <v>35</v>
      </c>
      <c r="D8" s="101">
        <v>2</v>
      </c>
      <c r="E8" s="102">
        <v>7522</v>
      </c>
      <c r="F8">
        <v>9403</v>
      </c>
      <c r="G8" s="103" t="s">
        <v>2361</v>
      </c>
      <c r="H8" t="s">
        <v>2355</v>
      </c>
      <c r="I8" t="s">
        <v>2362</v>
      </c>
      <c r="J8" t="s">
        <v>1247</v>
      </c>
      <c r="K8" t="s">
        <v>2363</v>
      </c>
      <c r="L8" t="s">
        <v>2355</v>
      </c>
      <c r="M8" s="103" t="str">
        <f>VLOOKUP(F8,[1]Sheet1!$B$1:$G$515,5,0)</f>
        <v>R</v>
      </c>
      <c r="O8" s="111" t="str">
        <f>VLOOKUP(F8,[2]Sheet1!$H:$O,2,0)</f>
        <v>A.N.trevedi</v>
      </c>
      <c r="P8">
        <v>9415030329</v>
      </c>
      <c r="Q8" s="104">
        <v>9415030329</v>
      </c>
      <c r="R8" t="s">
        <v>2523</v>
      </c>
      <c r="S8" t="s">
        <v>1250</v>
      </c>
      <c r="T8" s="114" t="s">
        <v>2628</v>
      </c>
      <c r="U8">
        <v>24.347760699999998</v>
      </c>
      <c r="V8">
        <v>78.753288399999903</v>
      </c>
      <c r="W8" t="s">
        <v>939</v>
      </c>
      <c r="X8" t="s">
        <v>1251</v>
      </c>
      <c r="Y8" t="s">
        <v>1251</v>
      </c>
      <c r="Z8" s="104">
        <v>284822059</v>
      </c>
      <c r="AA8">
        <v>2620262</v>
      </c>
      <c r="AB8" t="s">
        <v>1255</v>
      </c>
      <c r="AC8" t="s">
        <v>1251</v>
      </c>
      <c r="AD8" t="s">
        <v>939</v>
      </c>
      <c r="AE8" t="s">
        <v>1251</v>
      </c>
      <c r="AF8" t="s">
        <v>939</v>
      </c>
    </row>
    <row r="9" spans="1:32">
      <c r="A9" s="111" t="s">
        <v>82</v>
      </c>
      <c r="B9" s="71">
        <v>9</v>
      </c>
      <c r="C9" s="100">
        <v>18</v>
      </c>
      <c r="D9" s="101">
        <v>2</v>
      </c>
      <c r="E9" s="102">
        <v>7518</v>
      </c>
      <c r="F9" s="111">
        <v>9372</v>
      </c>
      <c r="G9" s="103" t="s">
        <v>2350</v>
      </c>
      <c r="H9" s="111" t="s">
        <v>2169</v>
      </c>
      <c r="I9" s="111" t="s">
        <v>2351</v>
      </c>
      <c r="J9" s="111" t="s">
        <v>1247</v>
      </c>
      <c r="K9" s="111" t="s">
        <v>2352</v>
      </c>
      <c r="L9" s="111" t="s">
        <v>2169</v>
      </c>
      <c r="M9" s="103" t="str">
        <f>VLOOKUP(F9,[1]Sheet1!$B$1:$G$515,5,0)</f>
        <v>R</v>
      </c>
      <c r="N9" s="104" t="e">
        <v>#N/A</v>
      </c>
      <c r="O9" s="111" t="e">
        <f>VLOOKUP(F9,[2]Sheet1!$H:$O,2,0)</f>
        <v>#N/A</v>
      </c>
      <c r="P9" s="111" t="e">
        <f>VLOOKUP(F9,[2]Sheet1!$H:$O,3,0)</f>
        <v>#N/A</v>
      </c>
      <c r="Q9" s="104">
        <v>8191002070</v>
      </c>
      <c r="R9" s="111" t="s">
        <v>2523</v>
      </c>
      <c r="S9" s="111" t="s">
        <v>1250</v>
      </c>
      <c r="T9" s="114" t="s">
        <v>2628</v>
      </c>
      <c r="U9" s="111">
        <v>28.0336</v>
      </c>
      <c r="V9" s="111">
        <v>79.120800000000003</v>
      </c>
      <c r="W9" s="111" t="s">
        <v>939</v>
      </c>
      <c r="X9" s="111" t="s">
        <v>1251</v>
      </c>
      <c r="Y9" s="111" t="s">
        <v>1251</v>
      </c>
      <c r="Z9" s="104">
        <v>0</v>
      </c>
      <c r="AA9" s="111">
        <v>2620406</v>
      </c>
      <c r="AB9" s="111" t="s">
        <v>1255</v>
      </c>
      <c r="AC9" s="111" t="s">
        <v>1251</v>
      </c>
      <c r="AD9" s="111" t="s">
        <v>939</v>
      </c>
      <c r="AE9" s="111" t="s">
        <v>1251</v>
      </c>
      <c r="AF9" s="111" t="s">
        <v>939</v>
      </c>
    </row>
    <row r="10" spans="1:32">
      <c r="A10" s="111" t="s">
        <v>82</v>
      </c>
      <c r="B10" s="71">
        <v>9</v>
      </c>
      <c r="C10" s="100">
        <v>36</v>
      </c>
      <c r="D10" s="101">
        <v>3</v>
      </c>
      <c r="E10" s="102">
        <v>7523</v>
      </c>
      <c r="F10" s="111">
        <v>9406</v>
      </c>
      <c r="G10" s="103">
        <v>31050</v>
      </c>
      <c r="H10" s="111" t="s">
        <v>2355</v>
      </c>
      <c r="I10" s="111" t="s">
        <v>2369</v>
      </c>
      <c r="J10" s="111" t="s">
        <v>1247</v>
      </c>
      <c r="K10" s="111" t="s">
        <v>2370</v>
      </c>
      <c r="L10" s="111" t="s">
        <v>2371</v>
      </c>
      <c r="M10" s="103" t="str">
        <f>VLOOKUP(F10,[1]Sheet1!$B$1:$G$515,5,0)</f>
        <v>SU</v>
      </c>
      <c r="O10" s="111" t="str">
        <f>VLOOKUP(F10,[2]Sheet1!$H:$O,2,0)</f>
        <v>S.K. Soni</v>
      </c>
      <c r="P10" s="111">
        <v>8191999424</v>
      </c>
      <c r="Q10" s="104">
        <v>8191999424</v>
      </c>
      <c r="R10" s="111" t="s">
        <v>2523</v>
      </c>
      <c r="S10" s="111" t="s">
        <v>1250</v>
      </c>
      <c r="T10" s="114" t="s">
        <v>2628</v>
      </c>
      <c r="U10" s="111">
        <v>25.044260000000001</v>
      </c>
      <c r="V10" s="111">
        <v>78.431061</v>
      </c>
      <c r="W10" s="111" t="s">
        <v>939</v>
      </c>
      <c r="X10" s="111" t="s">
        <v>1251</v>
      </c>
      <c r="Y10" s="111" t="s">
        <v>1251</v>
      </c>
      <c r="Z10" s="104">
        <v>284822165</v>
      </c>
      <c r="AA10" s="111">
        <v>2620261</v>
      </c>
      <c r="AB10" s="111" t="s">
        <v>1249</v>
      </c>
      <c r="AC10" s="111" t="s">
        <v>1251</v>
      </c>
      <c r="AD10" s="111" t="s">
        <v>939</v>
      </c>
      <c r="AE10" s="111" t="s">
        <v>1251</v>
      </c>
      <c r="AF10" s="111" t="s">
        <v>939</v>
      </c>
    </row>
    <row r="11" spans="1:32">
      <c r="A11" t="s">
        <v>82</v>
      </c>
      <c r="B11" s="71">
        <v>9</v>
      </c>
      <c r="C11" s="100">
        <v>18</v>
      </c>
      <c r="D11" s="101">
        <v>6</v>
      </c>
      <c r="E11" s="102">
        <v>7475</v>
      </c>
      <c r="F11">
        <v>9310</v>
      </c>
      <c r="G11" s="103" t="s">
        <v>2194</v>
      </c>
      <c r="H11" t="s">
        <v>2169</v>
      </c>
      <c r="I11" t="s">
        <v>2195</v>
      </c>
      <c r="J11" t="s">
        <v>1247</v>
      </c>
      <c r="K11" t="s">
        <v>2196</v>
      </c>
      <c r="L11" t="s">
        <v>2169</v>
      </c>
      <c r="M11" s="103" t="str">
        <f>VLOOKUP(F11,[1]Sheet1!$B$1:$G$515,5,0)</f>
        <v>U</v>
      </c>
      <c r="N11" s="104">
        <v>243601</v>
      </c>
      <c r="O11" s="111" t="e">
        <f>VLOOKUP(F11,[2]Sheet1!$H:$O,2,0)</f>
        <v>#N/A</v>
      </c>
      <c r="P11">
        <v>8191901410</v>
      </c>
      <c r="Q11" s="111" t="e">
        <f>VLOOKUP(F11,[2]Sheet1!$H:$O,3,0)</f>
        <v>#N/A</v>
      </c>
      <c r="R11" t="s">
        <v>2523</v>
      </c>
      <c r="S11" t="s">
        <v>1250</v>
      </c>
      <c r="T11" s="114" t="s">
        <v>2628</v>
      </c>
      <c r="U11">
        <v>28.0305</v>
      </c>
      <c r="V11">
        <v>79.132599999999996</v>
      </c>
      <c r="W11" t="s">
        <v>1251</v>
      </c>
      <c r="X11" t="s">
        <v>1251</v>
      </c>
      <c r="Y11" t="s">
        <v>1251</v>
      </c>
      <c r="Z11" s="104">
        <v>0</v>
      </c>
      <c r="AA11">
        <v>2620170</v>
      </c>
      <c r="AB11" t="s">
        <v>1412</v>
      </c>
      <c r="AC11" t="s">
        <v>1251</v>
      </c>
      <c r="AD11" t="s">
        <v>939</v>
      </c>
      <c r="AE11" t="s">
        <v>1251</v>
      </c>
      <c r="AF11" t="s">
        <v>939</v>
      </c>
    </row>
    <row r="12" spans="1:32">
      <c r="A12" t="s">
        <v>82</v>
      </c>
      <c r="B12" s="71">
        <v>9</v>
      </c>
      <c r="C12" s="100">
        <v>52</v>
      </c>
      <c r="D12" s="101">
        <v>1</v>
      </c>
      <c r="E12" s="102">
        <v>7247</v>
      </c>
      <c r="F12">
        <v>9051</v>
      </c>
      <c r="G12" s="103" t="s">
        <v>1409</v>
      </c>
      <c r="H12" t="s">
        <v>1393</v>
      </c>
      <c r="I12" t="s">
        <v>1410</v>
      </c>
      <c r="J12" t="s">
        <v>1247</v>
      </c>
      <c r="K12" t="s">
        <v>1411</v>
      </c>
      <c r="L12" t="s">
        <v>1393</v>
      </c>
      <c r="M12" s="103" t="str">
        <f>VLOOKUP(F12,[1]Sheet1!$B$1:$G$515,5,0)</f>
        <v>U</v>
      </c>
      <c r="N12" s="104">
        <v>271002</v>
      </c>
      <c r="O12" s="111" t="e">
        <f>VLOOKUP(F12,[2]Sheet1!$H:$O,2,0)</f>
        <v>#N/A</v>
      </c>
      <c r="P12">
        <v>7055119051</v>
      </c>
      <c r="Q12" s="104">
        <v>7055118051</v>
      </c>
      <c r="R12" t="s">
        <v>2523</v>
      </c>
      <c r="S12" t="s">
        <v>1250</v>
      </c>
      <c r="T12" s="114" t="s">
        <v>2628</v>
      </c>
      <c r="U12">
        <v>27.154399999999999</v>
      </c>
      <c r="V12">
        <v>81.968599999999995</v>
      </c>
      <c r="W12" t="s">
        <v>1251</v>
      </c>
      <c r="X12" t="s">
        <v>1251</v>
      </c>
      <c r="Y12" t="s">
        <v>1251</v>
      </c>
      <c r="Z12" s="104">
        <v>271822102</v>
      </c>
      <c r="AA12">
        <v>2620092</v>
      </c>
      <c r="AB12" t="s">
        <v>1412</v>
      </c>
      <c r="AC12" t="s">
        <v>1251</v>
      </c>
      <c r="AD12" t="s">
        <v>939</v>
      </c>
      <c r="AE12" t="s">
        <v>1251</v>
      </c>
      <c r="AF12" t="s">
        <v>939</v>
      </c>
    </row>
    <row r="13" spans="1:32">
      <c r="A13" t="s">
        <v>82</v>
      </c>
      <c r="B13" s="71">
        <v>9</v>
      </c>
      <c r="C13" s="100">
        <v>1</v>
      </c>
      <c r="D13" s="101">
        <v>5</v>
      </c>
      <c r="E13" s="102">
        <v>7405</v>
      </c>
      <c r="F13">
        <v>9221</v>
      </c>
      <c r="G13" s="103" t="s">
        <v>1774</v>
      </c>
      <c r="H13" t="s">
        <v>1793</v>
      </c>
      <c r="I13" t="s">
        <v>1948</v>
      </c>
      <c r="J13" t="s">
        <v>1247</v>
      </c>
      <c r="K13" t="s">
        <v>1949</v>
      </c>
      <c r="L13" t="s">
        <v>149</v>
      </c>
      <c r="M13" s="103" t="str">
        <f>VLOOKUP(F13,[1]Sheet1!$B$1:$G$515,5,0)</f>
        <v>U</v>
      </c>
      <c r="N13" s="111" t="e">
        <v>#N/A</v>
      </c>
      <c r="O13" s="111" t="str">
        <f>VLOOKUP(F13,[2]Sheet1!$H:$O,2,0)</f>
        <v>Sh. Pratap singh</v>
      </c>
      <c r="P13">
        <v>8192804221</v>
      </c>
      <c r="Q13" s="104">
        <v>9456209794</v>
      </c>
      <c r="R13" t="s">
        <v>2523</v>
      </c>
      <c r="S13" t="s">
        <v>1250</v>
      </c>
      <c r="T13" s="114" t="s">
        <v>2628</v>
      </c>
      <c r="U13">
        <v>29.963999999999999</v>
      </c>
      <c r="V13">
        <v>77.546000000000006</v>
      </c>
      <c r="W13" t="s">
        <v>939</v>
      </c>
      <c r="X13" t="s">
        <v>1251</v>
      </c>
      <c r="Y13" t="s">
        <v>1251</v>
      </c>
      <c r="Z13" s="104" t="s">
        <v>1950</v>
      </c>
      <c r="AA13">
        <v>2620269</v>
      </c>
      <c r="AB13" t="s">
        <v>1412</v>
      </c>
      <c r="AC13" t="s">
        <v>1251</v>
      </c>
      <c r="AD13" t="s">
        <v>939</v>
      </c>
      <c r="AE13" t="s">
        <v>1251</v>
      </c>
      <c r="AF13" t="s">
        <v>939</v>
      </c>
    </row>
    <row r="14" spans="1:32">
      <c r="A14" s="111" t="s">
        <v>82</v>
      </c>
      <c r="B14" s="71">
        <v>9</v>
      </c>
      <c r="C14" s="100">
        <v>11</v>
      </c>
      <c r="D14" s="101">
        <v>5</v>
      </c>
      <c r="E14" s="102">
        <v>7317</v>
      </c>
      <c r="F14" s="111">
        <v>9103</v>
      </c>
      <c r="G14" s="103" t="s">
        <v>1612</v>
      </c>
      <c r="H14" s="111" t="s">
        <v>1603</v>
      </c>
      <c r="I14" s="111" t="s">
        <v>1613</v>
      </c>
      <c r="J14" s="111" t="s">
        <v>1247</v>
      </c>
      <c r="K14" s="111" t="s">
        <v>1614</v>
      </c>
      <c r="L14" s="111" t="s">
        <v>1606</v>
      </c>
      <c r="M14" s="103" t="str">
        <f>VLOOKUP(F14,[1]Sheet1!$B$1:$G$515,5,0)</f>
        <v>U</v>
      </c>
      <c r="N14" s="104">
        <v>203203</v>
      </c>
      <c r="O14" s="111" t="str">
        <f>VLOOKUP(F14,[2]Sheet1!$H:$O,2,0)</f>
        <v>Sh. A.K.Gautam</v>
      </c>
      <c r="P14" s="111">
        <v>8192805103</v>
      </c>
      <c r="Q14" s="104">
        <v>8192804103</v>
      </c>
      <c r="R14" s="111" t="s">
        <v>2523</v>
      </c>
      <c r="S14" s="111" t="s">
        <v>1250</v>
      </c>
      <c r="T14" s="114" t="s">
        <v>2628</v>
      </c>
      <c r="U14" s="111">
        <v>28.4069</v>
      </c>
      <c r="V14" s="111">
        <v>77.849800000000002</v>
      </c>
      <c r="W14" s="111" t="s">
        <v>1251</v>
      </c>
      <c r="X14" s="111" t="s">
        <v>1251</v>
      </c>
      <c r="Y14" s="111" t="s">
        <v>1251</v>
      </c>
      <c r="Z14" s="104" t="s">
        <v>1615</v>
      </c>
      <c r="AA14" s="111">
        <v>2620089</v>
      </c>
      <c r="AB14" s="111" t="s">
        <v>1412</v>
      </c>
      <c r="AC14" s="111" t="s">
        <v>1251</v>
      </c>
      <c r="AD14" s="111" t="s">
        <v>939</v>
      </c>
      <c r="AE14" s="111" t="s">
        <v>1251</v>
      </c>
      <c r="AF14" s="111" t="s">
        <v>939</v>
      </c>
    </row>
    <row r="15" spans="1:32">
      <c r="A15" s="111" t="s">
        <v>82</v>
      </c>
      <c r="B15" s="71">
        <v>9</v>
      </c>
      <c r="C15" s="100">
        <v>52</v>
      </c>
      <c r="D15" s="101">
        <v>5</v>
      </c>
      <c r="E15" s="102">
        <v>7242</v>
      </c>
      <c r="F15" s="111">
        <v>9045</v>
      </c>
      <c r="G15" s="103" t="s">
        <v>1334</v>
      </c>
      <c r="H15" s="111" t="s">
        <v>1393</v>
      </c>
      <c r="I15" s="111" t="s">
        <v>1396</v>
      </c>
      <c r="J15" s="111" t="s">
        <v>1247</v>
      </c>
      <c r="K15" s="111" t="s">
        <v>1397</v>
      </c>
      <c r="L15" s="111" t="s">
        <v>1393</v>
      </c>
      <c r="M15" s="103" t="str">
        <f>VLOOKUP(F15,[1]Sheet1!$B$1:$G$515,5,0)</f>
        <v>SU</v>
      </c>
      <c r="N15" s="104">
        <v>271402</v>
      </c>
      <c r="O15" s="111" t="e">
        <f>VLOOKUP(F15,[2]Sheet1!$H:$O,2,0)</f>
        <v>#N/A</v>
      </c>
      <c r="P15" s="111">
        <v>7055119045</v>
      </c>
      <c r="Q15" s="104">
        <v>7055118045</v>
      </c>
      <c r="R15" s="111" t="s">
        <v>2523</v>
      </c>
      <c r="S15" s="111" t="s">
        <v>1250</v>
      </c>
      <c r="T15" s="114" t="s">
        <v>2628</v>
      </c>
      <c r="U15" s="111">
        <v>26.9116</v>
      </c>
      <c r="V15" s="111">
        <v>81.8005</v>
      </c>
      <c r="W15" s="111" t="s">
        <v>939</v>
      </c>
      <c r="X15" s="111" t="s">
        <v>1251</v>
      </c>
      <c r="Y15" s="111" t="s">
        <v>1251</v>
      </c>
      <c r="Z15" s="104">
        <v>271822196</v>
      </c>
      <c r="AA15" s="111">
        <v>2620382</v>
      </c>
      <c r="AB15" s="111" t="s">
        <v>1249</v>
      </c>
      <c r="AC15" s="111" t="s">
        <v>1251</v>
      </c>
      <c r="AD15" s="111" t="s">
        <v>939</v>
      </c>
      <c r="AE15" s="111" t="s">
        <v>1251</v>
      </c>
      <c r="AF15" s="111" t="s">
        <v>939</v>
      </c>
    </row>
    <row r="16" spans="1:32">
      <c r="A16" s="111" t="s">
        <v>82</v>
      </c>
      <c r="B16" s="71">
        <v>9</v>
      </c>
      <c r="C16" s="100">
        <v>11</v>
      </c>
      <c r="D16" s="101">
        <v>1</v>
      </c>
      <c r="E16" s="102">
        <v>7318</v>
      </c>
      <c r="F16" s="111">
        <v>9104</v>
      </c>
      <c r="G16" s="103" t="s">
        <v>1616</v>
      </c>
      <c r="H16" s="111" t="s">
        <v>1603</v>
      </c>
      <c r="I16" s="111" t="s">
        <v>1617</v>
      </c>
      <c r="J16" s="111" t="s">
        <v>1247</v>
      </c>
      <c r="K16" s="111" t="s">
        <v>1618</v>
      </c>
      <c r="L16" s="111" t="s">
        <v>1606</v>
      </c>
      <c r="M16" s="103" t="str">
        <f>VLOOKUP(F16,[1]Sheet1!$B$1:$G$515,5,0)</f>
        <v>R</v>
      </c>
      <c r="N16" s="104">
        <v>203001</v>
      </c>
      <c r="O16" s="111" t="str">
        <f>VLOOKUP(F16,[2]Sheet1!$H:$O,2,0)</f>
        <v>Sh.Nem Singh</v>
      </c>
      <c r="P16" s="111">
        <v>8192805104</v>
      </c>
      <c r="Q16" s="104">
        <v>8192804104</v>
      </c>
      <c r="R16" s="111" t="s">
        <v>2523</v>
      </c>
      <c r="S16" s="111" t="s">
        <v>1250</v>
      </c>
      <c r="T16" s="114" t="s">
        <v>2628</v>
      </c>
      <c r="U16" s="111">
        <v>28.3124</v>
      </c>
      <c r="V16" s="111">
        <v>77.729399999999998</v>
      </c>
      <c r="W16" s="111" t="s">
        <v>939</v>
      </c>
      <c r="X16" s="111" t="s">
        <v>1251</v>
      </c>
      <c r="Y16" s="111" t="s">
        <v>1251</v>
      </c>
      <c r="Z16" s="104" t="s">
        <v>1619</v>
      </c>
      <c r="AA16" s="111">
        <v>2620082</v>
      </c>
      <c r="AB16" s="111" t="s">
        <v>1255</v>
      </c>
      <c r="AC16" s="111" t="s">
        <v>1251</v>
      </c>
      <c r="AD16" s="111" t="s">
        <v>939</v>
      </c>
      <c r="AE16" s="111" t="s">
        <v>1251</v>
      </c>
      <c r="AF16" s="111" t="s">
        <v>939</v>
      </c>
    </row>
    <row r="17" spans="1:32">
      <c r="A17" s="111" t="s">
        <v>82</v>
      </c>
      <c r="B17" s="71">
        <v>9</v>
      </c>
      <c r="C17" s="100">
        <v>11</v>
      </c>
      <c r="D17" s="101">
        <v>2</v>
      </c>
      <c r="E17" s="102">
        <v>7319</v>
      </c>
      <c r="F17" s="111">
        <v>9105</v>
      </c>
      <c r="G17" s="103">
        <v>32488</v>
      </c>
      <c r="H17" s="111" t="s">
        <v>1603</v>
      </c>
      <c r="I17" s="111" t="s">
        <v>1620</v>
      </c>
      <c r="J17" s="111" t="s">
        <v>1247</v>
      </c>
      <c r="K17" s="111" t="s">
        <v>1621</v>
      </c>
      <c r="L17" s="111" t="s">
        <v>1606</v>
      </c>
      <c r="M17" s="103" t="str">
        <f>VLOOKUP(F17,[1]Sheet1!$B$1:$G$515,5,0)</f>
        <v>R</v>
      </c>
      <c r="N17" s="104">
        <v>202393</v>
      </c>
      <c r="O17" s="111" t="str">
        <f>VLOOKUP(F17,[2]Sheet1!$H:$O,2,0)</f>
        <v>Sh. R.K. Bhatta</v>
      </c>
      <c r="P17" s="111">
        <v>8192805105</v>
      </c>
      <c r="Q17" s="104">
        <v>8192804105</v>
      </c>
      <c r="R17" s="111" t="s">
        <v>2523</v>
      </c>
      <c r="S17" s="111" t="s">
        <v>1250</v>
      </c>
      <c r="T17" s="114" t="s">
        <v>2628</v>
      </c>
      <c r="U17" s="111">
        <v>28.4069</v>
      </c>
      <c r="V17" s="111">
        <v>77.849800000000002</v>
      </c>
      <c r="W17" s="111" t="s">
        <v>939</v>
      </c>
      <c r="X17" s="111" t="s">
        <v>1251</v>
      </c>
      <c r="Y17" s="111" t="s">
        <v>1251</v>
      </c>
      <c r="Z17" s="104" t="s">
        <v>1622</v>
      </c>
      <c r="AA17" s="111">
        <v>2620080</v>
      </c>
      <c r="AB17" s="111" t="s">
        <v>1255</v>
      </c>
      <c r="AC17" s="111" t="s">
        <v>1251</v>
      </c>
      <c r="AD17" s="111" t="s">
        <v>939</v>
      </c>
      <c r="AE17" s="111" t="s">
        <v>1251</v>
      </c>
      <c r="AF17" s="111" t="s">
        <v>939</v>
      </c>
    </row>
    <row r="18" spans="1:32">
      <c r="A18" t="s">
        <v>82</v>
      </c>
      <c r="B18" s="71">
        <v>9</v>
      </c>
      <c r="C18" s="100">
        <v>11</v>
      </c>
      <c r="D18" s="101">
        <v>2</v>
      </c>
      <c r="E18" s="102">
        <v>7320</v>
      </c>
      <c r="F18">
        <v>9106</v>
      </c>
      <c r="G18" s="103">
        <v>32336</v>
      </c>
      <c r="H18" t="s">
        <v>1603</v>
      </c>
      <c r="I18" t="s">
        <v>1623</v>
      </c>
      <c r="J18" t="s">
        <v>1247</v>
      </c>
      <c r="K18" t="s">
        <v>1624</v>
      </c>
      <c r="L18" t="s">
        <v>1606</v>
      </c>
      <c r="M18" s="103" t="str">
        <f>VLOOKUP(F18,[1]Sheet1!$B$1:$G$515,5,0)</f>
        <v>R</v>
      </c>
      <c r="N18" s="104">
        <v>203001</v>
      </c>
      <c r="O18" s="111" t="str">
        <f>VLOOKUP(F18,[2]Sheet1!$H:$O,2,0)</f>
        <v>Sh. B.M. Gupta</v>
      </c>
      <c r="P18">
        <v>8192805106</v>
      </c>
      <c r="Q18" s="104">
        <v>8192804106</v>
      </c>
      <c r="R18" t="s">
        <v>2523</v>
      </c>
      <c r="S18" t="s">
        <v>1250</v>
      </c>
      <c r="T18" s="114" t="s">
        <v>2628</v>
      </c>
      <c r="U18">
        <v>28.465800000000002</v>
      </c>
      <c r="V18">
        <v>77.839500000000001</v>
      </c>
      <c r="W18" t="s">
        <v>939</v>
      </c>
      <c r="X18" t="s">
        <v>1251</v>
      </c>
      <c r="Y18" t="s">
        <v>1251</v>
      </c>
      <c r="Z18" s="104" t="s">
        <v>1625</v>
      </c>
      <c r="AA18">
        <v>2620083</v>
      </c>
      <c r="AB18" t="s">
        <v>1255</v>
      </c>
      <c r="AC18" t="s">
        <v>1251</v>
      </c>
      <c r="AD18" t="s">
        <v>939</v>
      </c>
      <c r="AE18" t="s">
        <v>1251</v>
      </c>
      <c r="AF18" t="s">
        <v>939</v>
      </c>
    </row>
    <row r="19" spans="1:32">
      <c r="A19" s="111" t="s">
        <v>82</v>
      </c>
      <c r="B19" s="71">
        <v>9</v>
      </c>
      <c r="C19" s="100">
        <v>3</v>
      </c>
      <c r="D19" s="101">
        <v>1</v>
      </c>
      <c r="E19" s="102">
        <v>7454</v>
      </c>
      <c r="F19" s="111">
        <v>9297</v>
      </c>
      <c r="G19" s="103">
        <v>41544</v>
      </c>
      <c r="H19" s="111" t="s">
        <v>1989</v>
      </c>
      <c r="I19" s="111" t="s">
        <v>2106</v>
      </c>
      <c r="J19" s="111" t="s">
        <v>1247</v>
      </c>
      <c r="K19" s="111" t="s">
        <v>2107</v>
      </c>
      <c r="L19" s="111" t="s">
        <v>1989</v>
      </c>
      <c r="M19" s="103" t="str">
        <f>VLOOKUP(F19,[1]Sheet1!$B$1:$G$515,5,0)</f>
        <v>R</v>
      </c>
      <c r="N19" s="104">
        <v>246822306</v>
      </c>
      <c r="O19" s="111" t="e">
        <f>VLOOKUP(F19,[2]Sheet1!$H:$O,2,0)</f>
        <v>#N/A</v>
      </c>
      <c r="P19" s="111">
        <v>8192900297</v>
      </c>
      <c r="Q19" s="104">
        <v>8194009297</v>
      </c>
      <c r="R19" s="111" t="s">
        <v>2523</v>
      </c>
      <c r="S19" s="111" t="s">
        <v>1250</v>
      </c>
      <c r="T19" s="114" t="s">
        <v>2628</v>
      </c>
      <c r="U19" s="111">
        <v>29.6127</v>
      </c>
      <c r="V19" s="111">
        <v>78.3446</v>
      </c>
      <c r="W19" s="111" t="s">
        <v>939</v>
      </c>
      <c r="X19" s="111" t="s">
        <v>1251</v>
      </c>
      <c r="Y19" s="111" t="s">
        <v>1251</v>
      </c>
      <c r="Z19" s="104">
        <v>246822306</v>
      </c>
      <c r="AA19" s="111">
        <v>0</v>
      </c>
      <c r="AB19" s="111" t="s">
        <v>1255</v>
      </c>
      <c r="AC19" s="111" t="s">
        <v>1251</v>
      </c>
      <c r="AD19" s="111" t="s">
        <v>939</v>
      </c>
      <c r="AE19" s="111" t="s">
        <v>1251</v>
      </c>
      <c r="AF19" s="111" t="s">
        <v>939</v>
      </c>
    </row>
    <row r="20" spans="1:32">
      <c r="A20" t="s">
        <v>82</v>
      </c>
      <c r="B20" s="71">
        <v>9</v>
      </c>
      <c r="C20" s="100">
        <v>18</v>
      </c>
      <c r="D20" s="101">
        <v>3</v>
      </c>
      <c r="E20" s="102">
        <v>7469</v>
      </c>
      <c r="F20">
        <v>9301</v>
      </c>
      <c r="G20" s="103" t="s">
        <v>2168</v>
      </c>
      <c r="H20" t="s">
        <v>2169</v>
      </c>
      <c r="I20" t="s">
        <v>2170</v>
      </c>
      <c r="J20" t="s">
        <v>1247</v>
      </c>
      <c r="K20" t="s">
        <v>2171</v>
      </c>
      <c r="L20" t="s">
        <v>2169</v>
      </c>
      <c r="M20" s="103" t="str">
        <f>VLOOKUP(F20,[1]Sheet1!$B$1:$G$515,5,0)</f>
        <v>R</v>
      </c>
      <c r="N20" s="104">
        <v>243639</v>
      </c>
      <c r="O20" s="111" t="e">
        <f>VLOOKUP(F20,[2]Sheet1!$H:$O,2,0)</f>
        <v>#N/A</v>
      </c>
      <c r="P20">
        <v>8191901401</v>
      </c>
      <c r="Q20" s="104">
        <v>8475004070</v>
      </c>
      <c r="R20" t="s">
        <v>2523</v>
      </c>
      <c r="S20" t="s">
        <v>1250</v>
      </c>
      <c r="T20" s="114" t="s">
        <v>2628</v>
      </c>
      <c r="U20">
        <v>28.0337</v>
      </c>
      <c r="V20">
        <v>79.120500000000007</v>
      </c>
      <c r="W20" t="s">
        <v>939</v>
      </c>
      <c r="X20" t="s">
        <v>1251</v>
      </c>
      <c r="Y20" t="s">
        <v>1251</v>
      </c>
      <c r="Z20" s="104">
        <v>0</v>
      </c>
      <c r="AA20">
        <v>2620201</v>
      </c>
      <c r="AB20" t="s">
        <v>1255</v>
      </c>
      <c r="AC20" t="s">
        <v>1251</v>
      </c>
      <c r="AD20" t="s">
        <v>939</v>
      </c>
      <c r="AE20" t="s">
        <v>1251</v>
      </c>
      <c r="AF20" t="s">
        <v>939</v>
      </c>
    </row>
    <row r="21" spans="1:32">
      <c r="A21" t="s">
        <v>82</v>
      </c>
      <c r="B21" s="71">
        <v>9</v>
      </c>
      <c r="C21" s="100">
        <v>52</v>
      </c>
      <c r="D21" s="101">
        <v>5</v>
      </c>
      <c r="E21" s="102">
        <v>7243</v>
      </c>
      <c r="F21">
        <v>9046</v>
      </c>
      <c r="G21" s="103" t="s">
        <v>1334</v>
      </c>
      <c r="H21" t="s">
        <v>1393</v>
      </c>
      <c r="I21" t="s">
        <v>1398</v>
      </c>
      <c r="J21" t="s">
        <v>1247</v>
      </c>
      <c r="K21" t="s">
        <v>1399</v>
      </c>
      <c r="L21" t="s">
        <v>1393</v>
      </c>
      <c r="M21" s="103" t="str">
        <f>VLOOKUP(F21,[1]Sheet1!$B$1:$G$515,5,0)</f>
        <v>R</v>
      </c>
      <c r="N21" s="104">
        <v>271402</v>
      </c>
      <c r="O21" s="111" t="e">
        <f>VLOOKUP(F21,[2]Sheet1!$H:$O,2,0)</f>
        <v>#N/A</v>
      </c>
      <c r="P21">
        <v>7055119046</v>
      </c>
      <c r="Q21" s="104">
        <v>7055118046</v>
      </c>
      <c r="R21" t="s">
        <v>2523</v>
      </c>
      <c r="S21" t="s">
        <v>1250</v>
      </c>
      <c r="T21" s="114" t="s">
        <v>2628</v>
      </c>
      <c r="U21">
        <v>26.9116</v>
      </c>
      <c r="V21">
        <v>81.8005</v>
      </c>
      <c r="W21" t="s">
        <v>939</v>
      </c>
      <c r="X21" t="s">
        <v>1251</v>
      </c>
      <c r="Y21" t="s">
        <v>1251</v>
      </c>
      <c r="Z21" s="104">
        <v>271822197</v>
      </c>
      <c r="AA21">
        <v>2620344</v>
      </c>
      <c r="AB21" t="s">
        <v>1255</v>
      </c>
      <c r="AC21" t="s">
        <v>1251</v>
      </c>
      <c r="AD21" t="s">
        <v>939</v>
      </c>
      <c r="AE21" t="s">
        <v>1251</v>
      </c>
      <c r="AF21" t="s">
        <v>939</v>
      </c>
    </row>
    <row r="22" spans="1:32">
      <c r="A22" t="s">
        <v>82</v>
      </c>
      <c r="B22" s="71">
        <v>9</v>
      </c>
      <c r="C22" s="100">
        <v>2</v>
      </c>
      <c r="D22" s="101">
        <v>2</v>
      </c>
      <c r="E22" s="102">
        <v>7366</v>
      </c>
      <c r="F22">
        <v>9171</v>
      </c>
      <c r="G22" s="103">
        <v>31688</v>
      </c>
      <c r="H22" t="s">
        <v>1793</v>
      </c>
      <c r="I22" t="s">
        <v>1794</v>
      </c>
      <c r="J22" t="s">
        <v>1247</v>
      </c>
      <c r="K22" t="s">
        <v>1795</v>
      </c>
      <c r="L22" t="s">
        <v>1796</v>
      </c>
      <c r="M22" s="103" t="str">
        <f>VLOOKUP(F22,[1]Sheet1!$B$1:$G$515,5,0)</f>
        <v>R</v>
      </c>
      <c r="N22" s="111" t="e">
        <v>#N/A</v>
      </c>
      <c r="O22" s="111" t="str">
        <f>VLOOKUP(F22,[2]Sheet1!$H:$O,2,0)</f>
        <v>Sh. Padam Singh</v>
      </c>
      <c r="P22">
        <v>8192804171</v>
      </c>
      <c r="Q22" s="104">
        <v>9997743903</v>
      </c>
      <c r="R22" t="s">
        <v>2523</v>
      </c>
      <c r="S22" t="s">
        <v>1250</v>
      </c>
      <c r="T22" s="114" t="s">
        <v>2628</v>
      </c>
      <c r="U22">
        <v>29.472300000000001</v>
      </c>
      <c r="V22">
        <v>77.788899999999998</v>
      </c>
      <c r="W22" t="s">
        <v>939</v>
      </c>
      <c r="X22" t="s">
        <v>1251</v>
      </c>
      <c r="Y22" t="s">
        <v>1251</v>
      </c>
      <c r="Z22" s="104" t="s">
        <v>1797</v>
      </c>
      <c r="AA22">
        <v>2620059</v>
      </c>
      <c r="AB22" t="s">
        <v>1255</v>
      </c>
      <c r="AC22" t="s">
        <v>1251</v>
      </c>
      <c r="AD22" t="s">
        <v>939</v>
      </c>
      <c r="AE22" t="s">
        <v>1251</v>
      </c>
      <c r="AF22" t="s">
        <v>939</v>
      </c>
    </row>
    <row r="23" spans="1:32">
      <c r="A23" s="111" t="s">
        <v>82</v>
      </c>
      <c r="B23" s="71">
        <v>9</v>
      </c>
      <c r="C23" s="100">
        <v>18</v>
      </c>
      <c r="D23" s="101">
        <v>4</v>
      </c>
      <c r="E23" s="102">
        <v>8159</v>
      </c>
      <c r="F23" s="111">
        <v>9320</v>
      </c>
      <c r="G23" s="103">
        <v>29745</v>
      </c>
      <c r="H23" s="111" t="s">
        <v>2169</v>
      </c>
      <c r="I23" s="111" t="s">
        <v>2221</v>
      </c>
      <c r="J23" s="111" t="s">
        <v>1247</v>
      </c>
      <c r="K23" s="111" t="s">
        <v>2222</v>
      </c>
      <c r="L23" s="111" t="s">
        <v>2169</v>
      </c>
      <c r="M23" s="103" t="str">
        <f>VLOOKUP(F23,[1]Sheet1!$B$1:$G$515,5,0)</f>
        <v>R</v>
      </c>
      <c r="N23" s="104">
        <v>243601</v>
      </c>
      <c r="O23" s="111" t="e">
        <f>VLOOKUP(F23,[2]Sheet1!$H:$O,2,0)</f>
        <v>#N/A</v>
      </c>
      <c r="P23" s="111">
        <v>8191901420</v>
      </c>
      <c r="Q23" s="104">
        <v>9639010346</v>
      </c>
      <c r="R23" s="111" t="s">
        <v>2523</v>
      </c>
      <c r="S23" s="111" t="s">
        <v>1250</v>
      </c>
      <c r="T23" s="114" t="s">
        <v>2628</v>
      </c>
      <c r="U23" s="111">
        <v>28.344899999999999</v>
      </c>
      <c r="V23" s="111">
        <v>78.945800000000006</v>
      </c>
      <c r="W23" s="111" t="s">
        <v>939</v>
      </c>
      <c r="X23" s="111" t="s">
        <v>1251</v>
      </c>
      <c r="Y23" s="111" t="s">
        <v>1251</v>
      </c>
      <c r="Z23" s="104">
        <v>0</v>
      </c>
      <c r="AA23" s="111">
        <v>2620175</v>
      </c>
      <c r="AB23" s="111" t="s">
        <v>1255</v>
      </c>
      <c r="AC23" s="111" t="s">
        <v>1251</v>
      </c>
      <c r="AD23" s="111" t="s">
        <v>939</v>
      </c>
      <c r="AE23" s="111" t="s">
        <v>1251</v>
      </c>
      <c r="AF23" s="111" t="s">
        <v>939</v>
      </c>
    </row>
    <row r="24" spans="1:32">
      <c r="A24" s="111" t="s">
        <v>82</v>
      </c>
      <c r="B24" s="71">
        <v>9</v>
      </c>
      <c r="C24" s="100">
        <v>18</v>
      </c>
      <c r="D24" s="101">
        <v>1</v>
      </c>
      <c r="E24" s="102">
        <v>7485</v>
      </c>
      <c r="F24" s="111">
        <v>9323</v>
      </c>
      <c r="G24" s="103">
        <v>29648</v>
      </c>
      <c r="H24" s="111" t="s">
        <v>2169</v>
      </c>
      <c r="I24" s="111" t="s">
        <v>2229</v>
      </c>
      <c r="J24" s="111" t="s">
        <v>1247</v>
      </c>
      <c r="K24" s="111" t="s">
        <v>2230</v>
      </c>
      <c r="L24" s="111" t="s">
        <v>2169</v>
      </c>
      <c r="M24" s="103" t="str">
        <f>VLOOKUP(F24,[1]Sheet1!$B$1:$G$515,5,0)</f>
        <v>R</v>
      </c>
      <c r="N24" s="104">
        <v>243601</v>
      </c>
      <c r="O24" s="111" t="e">
        <f>VLOOKUP(F24,[2]Sheet1!$H:$O,2,0)</f>
        <v>#N/A</v>
      </c>
      <c r="P24" s="111">
        <v>8191901423</v>
      </c>
      <c r="Q24" s="104">
        <v>8475004061</v>
      </c>
      <c r="R24" s="111" t="s">
        <v>2523</v>
      </c>
      <c r="S24" s="111" t="s">
        <v>1250</v>
      </c>
      <c r="T24" s="114" t="s">
        <v>2628</v>
      </c>
      <c r="U24" s="111">
        <v>27.9618</v>
      </c>
      <c r="V24" s="111">
        <v>79.247900000000001</v>
      </c>
      <c r="W24" s="111" t="s">
        <v>939</v>
      </c>
      <c r="X24" s="111" t="s">
        <v>1251</v>
      </c>
      <c r="Y24" s="111" t="s">
        <v>1251</v>
      </c>
      <c r="Z24" s="104">
        <v>0</v>
      </c>
      <c r="AA24" s="111">
        <v>2620171</v>
      </c>
      <c r="AB24" s="111" t="s">
        <v>1255</v>
      </c>
      <c r="AC24" s="111" t="s">
        <v>1251</v>
      </c>
      <c r="AD24" s="111" t="s">
        <v>939</v>
      </c>
      <c r="AE24" s="111" t="s">
        <v>1251</v>
      </c>
      <c r="AF24" s="111" t="s">
        <v>939</v>
      </c>
    </row>
    <row r="25" spans="1:32">
      <c r="A25" s="111" t="s">
        <v>82</v>
      </c>
      <c r="B25" s="71">
        <v>9</v>
      </c>
      <c r="C25" s="100">
        <v>18</v>
      </c>
      <c r="D25" s="101">
        <v>3</v>
      </c>
      <c r="E25" s="102">
        <v>8165</v>
      </c>
      <c r="F25" s="111">
        <v>9334</v>
      </c>
      <c r="G25" s="103" t="s">
        <v>2257</v>
      </c>
      <c r="H25" s="111" t="s">
        <v>2169</v>
      </c>
      <c r="I25" s="111" t="s">
        <v>2258</v>
      </c>
      <c r="J25" s="111" t="s">
        <v>1247</v>
      </c>
      <c r="K25" s="111" t="s">
        <v>2259</v>
      </c>
      <c r="L25" s="111" t="s">
        <v>2169</v>
      </c>
      <c r="M25" s="103" t="str">
        <f>VLOOKUP(F25,[1]Sheet1!$B$1:$G$515,5,0)</f>
        <v>R</v>
      </c>
      <c r="N25" s="104">
        <v>202522</v>
      </c>
      <c r="O25" s="111" t="e">
        <f>VLOOKUP(F25,[2]Sheet1!$H:$O,2,0)</f>
        <v>#N/A</v>
      </c>
      <c r="P25" s="111">
        <v>8191901434</v>
      </c>
      <c r="Q25" s="104">
        <v>9639010364</v>
      </c>
      <c r="R25" s="111" t="s">
        <v>2523</v>
      </c>
      <c r="S25" s="111" t="s">
        <v>1250</v>
      </c>
      <c r="T25" s="114" t="s">
        <v>2628</v>
      </c>
      <c r="U25" s="111">
        <v>28.2669</v>
      </c>
      <c r="V25" s="111">
        <v>78.979699999999994</v>
      </c>
      <c r="W25" s="111" t="s">
        <v>939</v>
      </c>
      <c r="X25" s="111" t="s">
        <v>1251</v>
      </c>
      <c r="Y25" s="111" t="s">
        <v>1251</v>
      </c>
      <c r="Z25" s="104">
        <v>0</v>
      </c>
      <c r="AA25" s="111">
        <v>2620176</v>
      </c>
      <c r="AB25" s="111" t="s">
        <v>1255</v>
      </c>
      <c r="AC25" s="111" t="s">
        <v>1251</v>
      </c>
      <c r="AD25" s="111" t="s">
        <v>939</v>
      </c>
      <c r="AE25" s="111" t="s">
        <v>1251</v>
      </c>
      <c r="AF25" s="111" t="s">
        <v>939</v>
      </c>
    </row>
    <row r="26" spans="1:32">
      <c r="A26" s="111" t="s">
        <v>82</v>
      </c>
      <c r="B26" s="71">
        <v>9</v>
      </c>
      <c r="C26" s="100">
        <v>18</v>
      </c>
      <c r="D26" s="101">
        <v>4</v>
      </c>
      <c r="E26" s="102">
        <v>7472</v>
      </c>
      <c r="F26" s="111">
        <v>9307</v>
      </c>
      <c r="G26" s="103" t="s">
        <v>2185</v>
      </c>
      <c r="H26" s="111" t="s">
        <v>2169</v>
      </c>
      <c r="I26" s="111" t="s">
        <v>2186</v>
      </c>
      <c r="J26" s="111" t="s">
        <v>1247</v>
      </c>
      <c r="K26" s="111" t="s">
        <v>2187</v>
      </c>
      <c r="L26" s="111" t="s">
        <v>2169</v>
      </c>
      <c r="M26" s="103" t="str">
        <f>VLOOKUP(F26,[1]Sheet1!$B$1:$G$515,5,0)</f>
        <v>SU</v>
      </c>
      <c r="N26" s="104">
        <v>202522</v>
      </c>
      <c r="O26" s="111" t="e">
        <f>VLOOKUP(F26,[2]Sheet1!$H:$O,2,0)</f>
        <v>#N/A</v>
      </c>
      <c r="P26" s="111">
        <v>8191901407</v>
      </c>
      <c r="Q26" s="104">
        <v>9639010371</v>
      </c>
      <c r="R26" s="111" t="s">
        <v>2523</v>
      </c>
      <c r="S26" s="111" t="s">
        <v>1250</v>
      </c>
      <c r="T26" s="114" t="s">
        <v>2628</v>
      </c>
      <c r="U26" s="111">
        <v>28.32</v>
      </c>
      <c r="V26" s="111">
        <v>78.930000000000007</v>
      </c>
      <c r="W26" s="111" t="s">
        <v>1251</v>
      </c>
      <c r="X26" s="111" t="s">
        <v>1251</v>
      </c>
      <c r="Y26" s="111" t="s">
        <v>1251</v>
      </c>
      <c r="Z26" s="104">
        <v>0</v>
      </c>
      <c r="AA26" s="111">
        <v>2620219</v>
      </c>
      <c r="AB26" s="111" t="s">
        <v>1249</v>
      </c>
      <c r="AC26" s="111" t="s">
        <v>1251</v>
      </c>
      <c r="AD26" s="111" t="s">
        <v>939</v>
      </c>
      <c r="AE26" s="111" t="s">
        <v>1251</v>
      </c>
      <c r="AF26" s="111" t="s">
        <v>939</v>
      </c>
    </row>
    <row r="27" spans="1:32">
      <c r="A27" t="s">
        <v>82</v>
      </c>
      <c r="B27" s="71">
        <v>9</v>
      </c>
      <c r="C27" s="100">
        <v>18</v>
      </c>
      <c r="D27" s="101">
        <v>1</v>
      </c>
      <c r="E27" s="102">
        <v>7506</v>
      </c>
      <c r="F27">
        <v>9354</v>
      </c>
      <c r="G27" s="103" t="s">
        <v>2307</v>
      </c>
      <c r="H27" t="s">
        <v>2169</v>
      </c>
      <c r="I27" t="s">
        <v>2308</v>
      </c>
      <c r="J27" t="s">
        <v>1247</v>
      </c>
      <c r="K27" t="s">
        <v>2309</v>
      </c>
      <c r="L27" t="s">
        <v>2169</v>
      </c>
      <c r="M27" s="103" t="str">
        <f>VLOOKUP(F27,[1]Sheet1!$B$1:$G$515,5,0)</f>
        <v>SU</v>
      </c>
      <c r="N27" s="104">
        <v>202526</v>
      </c>
      <c r="O27" s="111" t="e">
        <f>VLOOKUP(F27,[2]Sheet1!$H:$O,2,0)</f>
        <v>#N/A</v>
      </c>
      <c r="P27">
        <v>8191901454</v>
      </c>
      <c r="Q27" s="104">
        <v>9639010333</v>
      </c>
      <c r="R27" t="s">
        <v>2523</v>
      </c>
      <c r="S27" t="s">
        <v>1250</v>
      </c>
      <c r="T27" s="114" t="s">
        <v>2628</v>
      </c>
      <c r="U27">
        <v>28.22</v>
      </c>
      <c r="V27">
        <v>79.05</v>
      </c>
      <c r="W27" t="s">
        <v>1251</v>
      </c>
      <c r="X27" t="s">
        <v>1251</v>
      </c>
      <c r="Y27" t="s">
        <v>1251</v>
      </c>
      <c r="Z27" s="104">
        <v>0</v>
      </c>
      <c r="AA27">
        <v>2620181</v>
      </c>
      <c r="AB27" t="s">
        <v>1249</v>
      </c>
      <c r="AC27" t="s">
        <v>1251</v>
      </c>
      <c r="AD27" t="s">
        <v>939</v>
      </c>
      <c r="AE27" t="s">
        <v>1251</v>
      </c>
      <c r="AF27" t="s">
        <v>939</v>
      </c>
    </row>
    <row r="28" spans="1:32">
      <c r="A28" s="111" t="s">
        <v>82</v>
      </c>
      <c r="B28" s="71">
        <v>9</v>
      </c>
      <c r="C28" s="100">
        <v>18</v>
      </c>
      <c r="D28" s="101">
        <v>3</v>
      </c>
      <c r="E28" s="102">
        <v>8155</v>
      </c>
      <c r="F28" s="111">
        <v>9305</v>
      </c>
      <c r="G28" s="103">
        <v>30167</v>
      </c>
      <c r="H28" s="111" t="s">
        <v>2169</v>
      </c>
      <c r="I28" s="111" t="s">
        <v>2181</v>
      </c>
      <c r="J28" s="111" t="s">
        <v>1247</v>
      </c>
      <c r="K28" s="111" t="s">
        <v>2182</v>
      </c>
      <c r="L28" s="111" t="s">
        <v>2169</v>
      </c>
      <c r="M28" s="103" t="str">
        <f>VLOOKUP(F28,[1]Sheet1!$B$1:$G$515,5,0)</f>
        <v>SU</v>
      </c>
      <c r="N28" s="104">
        <v>243633</v>
      </c>
      <c r="O28" s="111" t="e">
        <f>VLOOKUP(F28,[2]Sheet1!$H:$O,2,0)</f>
        <v>#N/A</v>
      </c>
      <c r="P28" s="111">
        <v>8191901405</v>
      </c>
      <c r="Q28" s="104">
        <v>9639011269</v>
      </c>
      <c r="R28" s="111" t="s">
        <v>2523</v>
      </c>
      <c r="S28" s="111" t="s">
        <v>1250</v>
      </c>
      <c r="T28" s="114" t="s">
        <v>2628</v>
      </c>
      <c r="U28" s="111">
        <v>28.1282</v>
      </c>
      <c r="V28" s="111">
        <v>78.906300000000002</v>
      </c>
      <c r="W28" s="111" t="s">
        <v>1251</v>
      </c>
      <c r="X28" s="111" t="s">
        <v>1251</v>
      </c>
      <c r="Y28" s="111" t="s">
        <v>1251</v>
      </c>
      <c r="Z28" s="104">
        <v>0</v>
      </c>
      <c r="AA28" s="111">
        <v>2620178</v>
      </c>
      <c r="AB28" s="111" t="s">
        <v>1249</v>
      </c>
      <c r="AC28" s="111" t="s">
        <v>1251</v>
      </c>
      <c r="AD28" s="111" t="s">
        <v>939</v>
      </c>
      <c r="AE28" s="111" t="s">
        <v>1251</v>
      </c>
      <c r="AF28" s="111" t="s">
        <v>939</v>
      </c>
    </row>
    <row r="29" spans="1:32">
      <c r="A29" t="s">
        <v>82</v>
      </c>
      <c r="B29" s="71">
        <v>9</v>
      </c>
      <c r="C29" s="100">
        <v>18</v>
      </c>
      <c r="D29" s="101">
        <v>3</v>
      </c>
      <c r="E29" s="102">
        <v>7478</v>
      </c>
      <c r="F29">
        <v>9313</v>
      </c>
      <c r="G29" s="103" t="s">
        <v>2203</v>
      </c>
      <c r="H29" t="s">
        <v>2169</v>
      </c>
      <c r="I29" t="s">
        <v>2204</v>
      </c>
      <c r="J29" t="s">
        <v>1247</v>
      </c>
      <c r="K29" t="s">
        <v>2205</v>
      </c>
      <c r="L29" t="s">
        <v>2169</v>
      </c>
      <c r="M29" s="103" t="str">
        <f>VLOOKUP(F29,[1]Sheet1!$B$1:$G$515,5,0)</f>
        <v>SU</v>
      </c>
      <c r="N29" s="104">
        <v>243635</v>
      </c>
      <c r="O29" s="111" t="e">
        <f>VLOOKUP(F29,[2]Sheet1!$H:$O,2,0)</f>
        <v>#N/A</v>
      </c>
      <c r="P29">
        <v>8191901413</v>
      </c>
      <c r="Q29" s="104">
        <v>8057546666</v>
      </c>
      <c r="R29" t="s">
        <v>2523</v>
      </c>
      <c r="S29" t="s">
        <v>1250</v>
      </c>
      <c r="T29" s="114" t="s">
        <v>2628</v>
      </c>
      <c r="U29">
        <v>28.03</v>
      </c>
      <c r="V29">
        <v>79.400000000000006</v>
      </c>
      <c r="W29" t="s">
        <v>939</v>
      </c>
      <c r="X29" t="s">
        <v>1251</v>
      </c>
      <c r="Y29" t="s">
        <v>1251</v>
      </c>
      <c r="Z29" s="104">
        <v>0</v>
      </c>
      <c r="AA29">
        <v>2620173</v>
      </c>
      <c r="AB29" t="s">
        <v>1249</v>
      </c>
      <c r="AC29" t="s">
        <v>1251</v>
      </c>
      <c r="AD29" t="s">
        <v>939</v>
      </c>
      <c r="AE29" t="s">
        <v>1251</v>
      </c>
      <c r="AF29" t="s">
        <v>939</v>
      </c>
    </row>
    <row r="30" spans="1:32">
      <c r="A30" t="s">
        <v>82</v>
      </c>
      <c r="B30" s="71">
        <v>9</v>
      </c>
      <c r="C30" s="100">
        <v>18</v>
      </c>
      <c r="D30" s="101">
        <v>6</v>
      </c>
      <c r="E30" s="102">
        <v>7474</v>
      </c>
      <c r="F30">
        <v>9309</v>
      </c>
      <c r="G30" s="103" t="s">
        <v>2191</v>
      </c>
      <c r="H30" t="s">
        <v>2169</v>
      </c>
      <c r="I30" t="s">
        <v>2192</v>
      </c>
      <c r="J30" t="s">
        <v>1247</v>
      </c>
      <c r="K30" t="s">
        <v>2193</v>
      </c>
      <c r="L30" t="s">
        <v>2169</v>
      </c>
      <c r="M30" s="103" t="str">
        <f>VLOOKUP(F30,[1]Sheet1!$B$1:$G$515,5,0)</f>
        <v>U</v>
      </c>
      <c r="N30" s="104">
        <v>243601</v>
      </c>
      <c r="O30" s="111" t="e">
        <f>VLOOKUP(F30,[2]Sheet1!$H:$O,2,0)</f>
        <v>#N/A</v>
      </c>
      <c r="P30">
        <v>8191901409</v>
      </c>
      <c r="Q30" s="104">
        <v>9639010389</v>
      </c>
      <c r="R30" t="s">
        <v>2523</v>
      </c>
      <c r="S30" t="s">
        <v>1250</v>
      </c>
      <c r="T30" s="114" t="s">
        <v>2628</v>
      </c>
      <c r="U30">
        <v>28.022099999999998</v>
      </c>
      <c r="V30">
        <v>79.143299999999996</v>
      </c>
      <c r="W30" t="s">
        <v>939</v>
      </c>
      <c r="X30" t="s">
        <v>1251</v>
      </c>
      <c r="Y30" t="s">
        <v>1251</v>
      </c>
      <c r="Z30" s="104">
        <v>0</v>
      </c>
      <c r="AA30">
        <v>2620221</v>
      </c>
      <c r="AB30" t="s">
        <v>1412</v>
      </c>
      <c r="AC30" t="s">
        <v>1251</v>
      </c>
      <c r="AD30" t="s">
        <v>939</v>
      </c>
      <c r="AE30" t="s">
        <v>1251</v>
      </c>
      <c r="AF30" t="s">
        <v>939</v>
      </c>
    </row>
    <row r="31" spans="1:32">
      <c r="A31" t="s">
        <v>82</v>
      </c>
      <c r="B31" s="71">
        <v>9</v>
      </c>
      <c r="C31" s="100">
        <v>4</v>
      </c>
      <c r="D31" s="101">
        <v>3</v>
      </c>
      <c r="E31" s="102">
        <v>7470</v>
      </c>
      <c r="F31">
        <v>9302</v>
      </c>
      <c r="G31" s="103" t="s">
        <v>1806</v>
      </c>
      <c r="H31" t="s">
        <v>2169</v>
      </c>
      <c r="I31" t="s">
        <v>2172</v>
      </c>
      <c r="J31" t="s">
        <v>1247</v>
      </c>
      <c r="K31" t="s">
        <v>2173</v>
      </c>
      <c r="L31" t="s">
        <v>2174</v>
      </c>
      <c r="M31" s="103" t="str">
        <f>VLOOKUP(F31,[1]Sheet1!$B$1:$G$515,5,0)</f>
        <v>SU</v>
      </c>
      <c r="N31" s="104">
        <v>202421</v>
      </c>
      <c r="O31" s="111" t="e">
        <f>VLOOKUP(F31,[2]Sheet1!$H:$O,2,0)</f>
        <v>#N/A</v>
      </c>
      <c r="P31">
        <v>8191901402</v>
      </c>
      <c r="Q31" s="104">
        <v>9639010352</v>
      </c>
      <c r="R31" t="s">
        <v>2523</v>
      </c>
      <c r="S31" t="s">
        <v>1250</v>
      </c>
      <c r="T31" s="114" t="s">
        <v>2628</v>
      </c>
      <c r="U31">
        <v>28.2637</v>
      </c>
      <c r="V31">
        <v>78.403700000000001</v>
      </c>
      <c r="W31" t="s">
        <v>939</v>
      </c>
      <c r="X31" t="s">
        <v>1251</v>
      </c>
      <c r="Y31" t="s">
        <v>1251</v>
      </c>
      <c r="Z31" s="104">
        <v>0</v>
      </c>
      <c r="AA31">
        <v>2620217</v>
      </c>
      <c r="AB31" t="s">
        <v>1249</v>
      </c>
      <c r="AC31" t="s">
        <v>1251</v>
      </c>
      <c r="AD31" t="s">
        <v>939</v>
      </c>
      <c r="AE31" t="s">
        <v>1251</v>
      </c>
      <c r="AF31" t="s">
        <v>939</v>
      </c>
    </row>
    <row r="32" spans="1:32">
      <c r="A32" s="111" t="s">
        <v>82</v>
      </c>
      <c r="B32" s="71">
        <v>9</v>
      </c>
      <c r="C32" s="100">
        <v>18</v>
      </c>
      <c r="D32" s="101">
        <v>3</v>
      </c>
      <c r="E32" s="102">
        <v>8154</v>
      </c>
      <c r="F32" s="111">
        <v>9304</v>
      </c>
      <c r="G32" s="103" t="s">
        <v>2178</v>
      </c>
      <c r="H32" s="111" t="s">
        <v>2169</v>
      </c>
      <c r="I32" s="111" t="s">
        <v>2179</v>
      </c>
      <c r="J32" s="111" t="s">
        <v>1247</v>
      </c>
      <c r="K32" s="111" t="s">
        <v>2180</v>
      </c>
      <c r="L32" s="111" t="s">
        <v>2169</v>
      </c>
      <c r="M32" s="103" t="str">
        <f>VLOOKUP(F32,[1]Sheet1!$B$1:$G$515,5,0)</f>
        <v>R</v>
      </c>
      <c r="N32" s="104">
        <v>202525</v>
      </c>
      <c r="O32" s="111" t="e">
        <f>VLOOKUP(F32,[2]Sheet1!$H:$O,2,0)</f>
        <v>#N/A</v>
      </c>
      <c r="P32" s="111">
        <v>8191901404</v>
      </c>
      <c r="Q32" s="104">
        <v>9639010354</v>
      </c>
      <c r="R32" s="111" t="s">
        <v>2523</v>
      </c>
      <c r="S32" s="111" t="s">
        <v>1250</v>
      </c>
      <c r="T32" s="114" t="s">
        <v>2628</v>
      </c>
      <c r="U32" s="111">
        <v>28.306999999999999</v>
      </c>
      <c r="V32" s="111">
        <v>79.047600000000003</v>
      </c>
      <c r="W32" s="111" t="s">
        <v>939</v>
      </c>
      <c r="X32" s="111" t="s">
        <v>1251</v>
      </c>
      <c r="Y32" s="111" t="s">
        <v>1251</v>
      </c>
      <c r="Z32" s="104">
        <v>0</v>
      </c>
      <c r="AA32" s="111">
        <v>2620200</v>
      </c>
      <c r="AB32" s="111" t="s">
        <v>1255</v>
      </c>
      <c r="AC32" s="111" t="s">
        <v>1251</v>
      </c>
      <c r="AD32" s="111" t="s">
        <v>939</v>
      </c>
      <c r="AE32" s="111" t="s">
        <v>1251</v>
      </c>
      <c r="AF32" s="111" t="s">
        <v>939</v>
      </c>
    </row>
    <row r="33" spans="1:32">
      <c r="A33" s="111" t="s">
        <v>82</v>
      </c>
      <c r="B33" s="71">
        <v>9</v>
      </c>
      <c r="C33" s="100">
        <v>51</v>
      </c>
      <c r="D33" s="101">
        <v>4</v>
      </c>
      <c r="E33" s="102">
        <v>7498</v>
      </c>
      <c r="F33" s="111">
        <v>9012</v>
      </c>
      <c r="G33" s="103" t="s">
        <v>1252</v>
      </c>
      <c r="H33" s="111" t="s">
        <v>1245</v>
      </c>
      <c r="I33" s="111" t="s">
        <v>1253</v>
      </c>
      <c r="J33" s="111" t="s">
        <v>1247</v>
      </c>
      <c r="K33" s="111" t="s">
        <v>1254</v>
      </c>
      <c r="L33" s="111" t="s">
        <v>1245</v>
      </c>
      <c r="M33" s="103" t="str">
        <f>VLOOKUP(F33,[1]Sheet1!$B$1:$G$515,5,0)</f>
        <v>R</v>
      </c>
      <c r="N33" s="104">
        <v>271203</v>
      </c>
      <c r="O33" s="111" t="str">
        <f>VLOOKUP(F33,[2]Sheet1!$H:$O,2,0)</f>
        <v>RAKESH CH. SINHA</v>
      </c>
      <c r="P33" s="111">
        <v>7055119012</v>
      </c>
      <c r="Q33" s="104">
        <v>7055114012</v>
      </c>
      <c r="R33" s="111" t="s">
        <v>2523</v>
      </c>
      <c r="S33" s="111" t="s">
        <v>1250</v>
      </c>
      <c r="T33" s="114" t="s">
        <v>2628</v>
      </c>
      <c r="U33" s="111">
        <v>28.401499999999999</v>
      </c>
      <c r="V33" s="111">
        <v>75.959299999999999</v>
      </c>
      <c r="W33" s="111" t="s">
        <v>939</v>
      </c>
      <c r="X33" s="111" t="s">
        <v>1251</v>
      </c>
      <c r="Y33" s="111" t="s">
        <v>1251</v>
      </c>
      <c r="Z33" s="104">
        <v>271822266</v>
      </c>
      <c r="AA33" s="111">
        <v>2620097</v>
      </c>
      <c r="AB33" s="111" t="s">
        <v>1255</v>
      </c>
      <c r="AC33" s="111" t="s">
        <v>1251</v>
      </c>
      <c r="AD33" s="111" t="s">
        <v>939</v>
      </c>
      <c r="AE33" s="111" t="s">
        <v>1251</v>
      </c>
      <c r="AF33" s="111" t="s">
        <v>939</v>
      </c>
    </row>
    <row r="34" spans="1:32">
      <c r="A34" s="111" t="s">
        <v>82</v>
      </c>
      <c r="B34" s="71">
        <v>9</v>
      </c>
      <c r="C34" s="100">
        <v>52</v>
      </c>
      <c r="D34" s="101">
        <v>6</v>
      </c>
      <c r="E34" s="102">
        <v>7244</v>
      </c>
      <c r="F34" s="111">
        <v>9048</v>
      </c>
      <c r="G34" s="103" t="s">
        <v>1334</v>
      </c>
      <c r="H34" s="111" t="s">
        <v>1393</v>
      </c>
      <c r="I34" s="111" t="s">
        <v>1402</v>
      </c>
      <c r="J34" s="111" t="s">
        <v>1247</v>
      </c>
      <c r="K34" s="111" t="s">
        <v>1403</v>
      </c>
      <c r="L34" s="111" t="s">
        <v>1393</v>
      </c>
      <c r="M34" s="103" t="str">
        <f>VLOOKUP(F34,[1]Sheet1!$B$1:$G$515,5,0)</f>
        <v>SU</v>
      </c>
      <c r="N34" s="104">
        <v>271303</v>
      </c>
      <c r="O34" s="111" t="e">
        <f>VLOOKUP(F34,[2]Sheet1!$H:$O,2,0)</f>
        <v>#N/A</v>
      </c>
      <c r="P34" s="111">
        <v>7055119048</v>
      </c>
      <c r="Q34" s="104">
        <v>7055118048</v>
      </c>
      <c r="R34" s="111" t="s">
        <v>2523</v>
      </c>
      <c r="S34" s="111" t="s">
        <v>1250</v>
      </c>
      <c r="T34" s="114" t="s">
        <v>2628</v>
      </c>
      <c r="U34" s="111">
        <v>26.8188</v>
      </c>
      <c r="V34" s="111">
        <v>81.915199999999999</v>
      </c>
      <c r="W34" s="111" t="s">
        <v>939</v>
      </c>
      <c r="X34" s="111" t="s">
        <v>1251</v>
      </c>
      <c r="Y34" s="111" t="s">
        <v>1251</v>
      </c>
      <c r="Z34" s="104">
        <v>271822199</v>
      </c>
      <c r="AA34" s="111">
        <v>2620384</v>
      </c>
      <c r="AB34" s="111" t="s">
        <v>1249</v>
      </c>
      <c r="AC34" s="111" t="s">
        <v>1251</v>
      </c>
      <c r="AD34" s="111" t="s">
        <v>939</v>
      </c>
      <c r="AE34" s="111" t="s">
        <v>1251</v>
      </c>
      <c r="AF34" s="111" t="s">
        <v>939</v>
      </c>
    </row>
    <row r="35" spans="1:32">
      <c r="A35" s="111" t="s">
        <v>82</v>
      </c>
      <c r="B35" s="71">
        <v>9</v>
      </c>
      <c r="C35" s="100">
        <v>35</v>
      </c>
      <c r="D35" s="101">
        <v>1</v>
      </c>
      <c r="E35" s="102">
        <v>7524</v>
      </c>
      <c r="F35" s="111">
        <v>9407</v>
      </c>
      <c r="G35" s="103" t="s">
        <v>2372</v>
      </c>
      <c r="H35" s="111" t="s">
        <v>2355</v>
      </c>
      <c r="I35" s="111" t="s">
        <v>2373</v>
      </c>
      <c r="J35" s="111" t="s">
        <v>1247</v>
      </c>
      <c r="K35" s="111" t="s">
        <v>2374</v>
      </c>
      <c r="L35" s="111" t="s">
        <v>2355</v>
      </c>
      <c r="M35" s="103" t="str">
        <f>VLOOKUP(F35,[1]Sheet1!$B$1:$G$515,5,0)</f>
        <v>R</v>
      </c>
      <c r="O35" s="111" t="str">
        <f>VLOOKUP(F35,[2]Sheet1!$H:$O,2,0)</f>
        <v>S.A.Khan</v>
      </c>
      <c r="P35" s="111">
        <v>9415585339</v>
      </c>
      <c r="Q35" s="104">
        <v>9415585339</v>
      </c>
      <c r="R35" s="111" t="s">
        <v>2523</v>
      </c>
      <c r="S35" s="111" t="s">
        <v>1250</v>
      </c>
      <c r="T35" s="114" t="s">
        <v>2628</v>
      </c>
      <c r="U35" s="111">
        <v>25.744926</v>
      </c>
      <c r="V35" s="111">
        <v>79.119833999999898</v>
      </c>
      <c r="W35" s="111" t="s">
        <v>939</v>
      </c>
      <c r="X35" s="111" t="s">
        <v>1251</v>
      </c>
      <c r="Y35" s="111" t="s">
        <v>1251</v>
      </c>
      <c r="Z35" s="104">
        <v>284822065</v>
      </c>
      <c r="AA35" s="111">
        <v>2620252</v>
      </c>
      <c r="AB35" s="111" t="s">
        <v>1255</v>
      </c>
      <c r="AC35" s="111" t="s">
        <v>1251</v>
      </c>
      <c r="AD35" s="111" t="s">
        <v>939</v>
      </c>
      <c r="AE35" s="111" t="s">
        <v>1251</v>
      </c>
      <c r="AF35" s="111" t="s">
        <v>939</v>
      </c>
    </row>
    <row r="36" spans="1:32">
      <c r="A36" t="s">
        <v>82</v>
      </c>
      <c r="B36" s="71">
        <v>9</v>
      </c>
      <c r="C36" s="100">
        <v>52</v>
      </c>
      <c r="D36" s="101">
        <v>6</v>
      </c>
      <c r="E36" s="102">
        <v>7245</v>
      </c>
      <c r="F36">
        <v>9049</v>
      </c>
      <c r="G36" s="103" t="s">
        <v>1404</v>
      </c>
      <c r="H36" t="s">
        <v>1393</v>
      </c>
      <c r="I36" t="s">
        <v>1405</v>
      </c>
      <c r="J36" t="s">
        <v>1247</v>
      </c>
      <c r="K36" t="s">
        <v>1406</v>
      </c>
      <c r="L36" t="s">
        <v>1393</v>
      </c>
      <c r="M36" s="103" t="str">
        <f>VLOOKUP(F36,[1]Sheet1!$B$1:$G$515,5,0)</f>
        <v>R</v>
      </c>
      <c r="N36" s="104">
        <v>271503</v>
      </c>
      <c r="O36" s="111" t="e">
        <f>VLOOKUP(F36,[2]Sheet1!$H:$O,2,0)</f>
        <v>#N/A</v>
      </c>
      <c r="P36">
        <v>7055119049</v>
      </c>
      <c r="Q36" s="104">
        <v>7055118049</v>
      </c>
      <c r="R36" t="s">
        <v>2523</v>
      </c>
      <c r="S36" t="s">
        <v>1250</v>
      </c>
      <c r="T36" s="114" t="s">
        <v>2628</v>
      </c>
      <c r="U36">
        <v>27.2362</v>
      </c>
      <c r="V36">
        <v>81.756799999999998</v>
      </c>
      <c r="W36" t="s">
        <v>939</v>
      </c>
      <c r="X36" t="s">
        <v>1251</v>
      </c>
      <c r="Y36" t="s">
        <v>1251</v>
      </c>
      <c r="Z36" s="104">
        <v>271822194</v>
      </c>
      <c r="AA36">
        <v>2620317</v>
      </c>
      <c r="AB36" t="s">
        <v>1255</v>
      </c>
      <c r="AC36" t="s">
        <v>1251</v>
      </c>
      <c r="AD36" t="s">
        <v>939</v>
      </c>
      <c r="AE36" t="s">
        <v>1251</v>
      </c>
      <c r="AF36" t="s">
        <v>939</v>
      </c>
    </row>
    <row r="37" spans="1:32">
      <c r="A37" s="111" t="s">
        <v>82</v>
      </c>
      <c r="B37" s="71">
        <v>9</v>
      </c>
      <c r="C37" s="100">
        <v>35</v>
      </c>
      <c r="D37" s="101">
        <v>2</v>
      </c>
      <c r="E37" s="102">
        <v>7525</v>
      </c>
      <c r="F37" s="111">
        <v>9409</v>
      </c>
      <c r="G37" s="103" t="s">
        <v>2378</v>
      </c>
      <c r="H37" s="111" t="s">
        <v>2355</v>
      </c>
      <c r="I37" s="111" t="s">
        <v>2379</v>
      </c>
      <c r="J37" s="111" t="s">
        <v>1247</v>
      </c>
      <c r="K37" s="111" t="s">
        <v>2380</v>
      </c>
      <c r="L37" s="111" t="s">
        <v>2355</v>
      </c>
      <c r="M37" s="103" t="str">
        <f>VLOOKUP(F37,[1]Sheet1!$B$1:$G$515,5,0)</f>
        <v>SU</v>
      </c>
      <c r="O37" s="111" t="str">
        <f>VLOOKUP(F37,[2]Sheet1!$H:$O,2,0)</f>
        <v>C.P.Kaushal</v>
      </c>
      <c r="P37" s="111">
        <v>9918201328</v>
      </c>
      <c r="Q37" s="104">
        <v>9918201328</v>
      </c>
      <c r="R37" s="111" t="s">
        <v>2523</v>
      </c>
      <c r="S37" s="111" t="s">
        <v>1250</v>
      </c>
      <c r="T37" s="114" t="s">
        <v>2628</v>
      </c>
      <c r="U37" s="111">
        <v>25.62</v>
      </c>
      <c r="V37" s="111">
        <v>79.180000000000007</v>
      </c>
      <c r="W37" s="111" t="s">
        <v>939</v>
      </c>
      <c r="X37" s="111" t="s">
        <v>1251</v>
      </c>
      <c r="Y37" s="111" t="s">
        <v>1251</v>
      </c>
      <c r="Z37" s="104">
        <v>284822402</v>
      </c>
      <c r="AA37" s="111">
        <v>2620267</v>
      </c>
      <c r="AB37" s="111" t="s">
        <v>1249</v>
      </c>
      <c r="AC37" s="111" t="s">
        <v>1251</v>
      </c>
      <c r="AD37" s="111" t="s">
        <v>939</v>
      </c>
      <c r="AE37" s="111" t="s">
        <v>1251</v>
      </c>
      <c r="AF37" s="111" t="s">
        <v>939</v>
      </c>
    </row>
    <row r="38" spans="1:32">
      <c r="A38" t="s">
        <v>82</v>
      </c>
      <c r="B38" s="71">
        <v>9</v>
      </c>
      <c r="C38" s="100">
        <v>2</v>
      </c>
      <c r="D38" s="101">
        <v>2</v>
      </c>
      <c r="E38" s="102">
        <v>7367</v>
      </c>
      <c r="F38">
        <v>9172</v>
      </c>
      <c r="G38" s="103" t="s">
        <v>1798</v>
      </c>
      <c r="H38" t="s">
        <v>1793</v>
      </c>
      <c r="I38" t="s">
        <v>1799</v>
      </c>
      <c r="J38" t="s">
        <v>1247</v>
      </c>
      <c r="K38" t="s">
        <v>1800</v>
      </c>
      <c r="L38" t="s">
        <v>1796</v>
      </c>
      <c r="M38" s="103" t="str">
        <f>VLOOKUP(F38,[1]Sheet1!$B$1:$G$515,5,0)</f>
        <v>SU</v>
      </c>
      <c r="N38" s="111" t="e">
        <v>#N/A</v>
      </c>
      <c r="O38" s="111" t="str">
        <f>VLOOKUP(F38,[2]Sheet1!$H:$O,2,0)</f>
        <v>Smt. Suchitra Sharma</v>
      </c>
      <c r="P38">
        <v>8192804172</v>
      </c>
      <c r="Q38" s="104">
        <v>9457688421</v>
      </c>
      <c r="R38" t="s">
        <v>2523</v>
      </c>
      <c r="S38" t="s">
        <v>1250</v>
      </c>
      <c r="T38" s="114" t="s">
        <v>2628</v>
      </c>
      <c r="U38">
        <v>29.472300000000001</v>
      </c>
      <c r="V38">
        <v>77.788899999999998</v>
      </c>
      <c r="W38" t="s">
        <v>939</v>
      </c>
      <c r="X38" t="s">
        <v>1251</v>
      </c>
      <c r="Y38" t="s">
        <v>1251</v>
      </c>
      <c r="Z38" s="104" t="s">
        <v>1801</v>
      </c>
      <c r="AA38">
        <v>2620045</v>
      </c>
      <c r="AB38" t="s">
        <v>1249</v>
      </c>
      <c r="AC38" t="s">
        <v>1251</v>
      </c>
      <c r="AD38" t="s">
        <v>939</v>
      </c>
      <c r="AE38" t="s">
        <v>1251</v>
      </c>
      <c r="AF38" t="s">
        <v>939</v>
      </c>
    </row>
    <row r="39" spans="1:32">
      <c r="A39" t="s">
        <v>82</v>
      </c>
      <c r="B39" s="71">
        <v>9</v>
      </c>
      <c r="C39" s="100">
        <v>18</v>
      </c>
      <c r="D39" s="101">
        <v>6</v>
      </c>
      <c r="E39" s="102">
        <v>7476</v>
      </c>
      <c r="F39">
        <v>9311</v>
      </c>
      <c r="G39" s="103" t="s">
        <v>2197</v>
      </c>
      <c r="H39" t="s">
        <v>2169</v>
      </c>
      <c r="I39" t="s">
        <v>2198</v>
      </c>
      <c r="J39" t="s">
        <v>1247</v>
      </c>
      <c r="K39" t="s">
        <v>2199</v>
      </c>
      <c r="L39" t="s">
        <v>2169</v>
      </c>
      <c r="M39" s="103" t="str">
        <f>VLOOKUP(F39,[1]Sheet1!$B$1:$G$515,5,0)</f>
        <v>R</v>
      </c>
      <c r="N39" s="104">
        <v>243633</v>
      </c>
      <c r="O39" s="111" t="e">
        <f>VLOOKUP(F39,[2]Sheet1!$H:$O,2,0)</f>
        <v>#N/A</v>
      </c>
      <c r="P39">
        <v>8191901411</v>
      </c>
      <c r="Q39" s="104">
        <v>7534012026</v>
      </c>
      <c r="R39" t="s">
        <v>2523</v>
      </c>
      <c r="S39" t="s">
        <v>1250</v>
      </c>
      <c r="T39" s="114" t="s">
        <v>2628</v>
      </c>
      <c r="U39">
        <v>28.0337</v>
      </c>
      <c r="V39">
        <v>79.120500000000007</v>
      </c>
      <c r="W39" t="s">
        <v>939</v>
      </c>
      <c r="X39" t="s">
        <v>1251</v>
      </c>
      <c r="Y39" t="s">
        <v>1251</v>
      </c>
      <c r="Z39" s="104">
        <v>0</v>
      </c>
      <c r="AA39">
        <v>2620208</v>
      </c>
      <c r="AB39" t="s">
        <v>1255</v>
      </c>
      <c r="AC39" t="s">
        <v>1251</v>
      </c>
      <c r="AD39" t="s">
        <v>939</v>
      </c>
      <c r="AE39" t="s">
        <v>1251</v>
      </c>
      <c r="AF39" t="s">
        <v>939</v>
      </c>
    </row>
    <row r="40" spans="1:32">
      <c r="A40" t="s">
        <v>82</v>
      </c>
      <c r="B40" s="71">
        <v>9</v>
      </c>
      <c r="C40" s="100">
        <v>51</v>
      </c>
      <c r="D40" s="101">
        <v>4</v>
      </c>
      <c r="E40" s="102">
        <v>20</v>
      </c>
      <c r="F40">
        <v>9019</v>
      </c>
      <c r="G40" s="103" t="s">
        <v>1271</v>
      </c>
      <c r="H40" t="s">
        <v>1245</v>
      </c>
      <c r="I40" t="s">
        <v>1272</v>
      </c>
      <c r="J40" t="s">
        <v>1247</v>
      </c>
      <c r="K40" t="s">
        <v>1273</v>
      </c>
      <c r="L40" t="s">
        <v>1245</v>
      </c>
      <c r="M40" s="103" t="str">
        <f>VLOOKUP(F40,[1]Sheet1!$B$1:$G$515,5,0)</f>
        <v>R</v>
      </c>
      <c r="N40" s="104">
        <v>271207</v>
      </c>
      <c r="O40" s="111" t="str">
        <f>VLOOKUP(F40,[2]Sheet1!$H:$O,2,0)</f>
        <v>MOHD.ABBAS KHAN</v>
      </c>
      <c r="P40">
        <v>7055119019</v>
      </c>
      <c r="Q40" s="104">
        <v>7055114019</v>
      </c>
      <c r="R40" t="s">
        <v>2523</v>
      </c>
      <c r="S40" t="s">
        <v>1250</v>
      </c>
      <c r="T40" s="114" t="s">
        <v>2628</v>
      </c>
      <c r="U40">
        <v>25.152699999999999</v>
      </c>
      <c r="V40">
        <v>75.816999999999993</v>
      </c>
      <c r="W40" t="s">
        <v>939</v>
      </c>
      <c r="X40" t="s">
        <v>1251</v>
      </c>
      <c r="Y40" t="s">
        <v>1251</v>
      </c>
      <c r="Z40" s="104">
        <v>271822275</v>
      </c>
      <c r="AA40">
        <v>2620112</v>
      </c>
      <c r="AB40" t="s">
        <v>1255</v>
      </c>
      <c r="AC40" t="s">
        <v>1251</v>
      </c>
      <c r="AD40" t="s">
        <v>939</v>
      </c>
      <c r="AE40" t="s">
        <v>1251</v>
      </c>
      <c r="AF40" t="s">
        <v>939</v>
      </c>
    </row>
    <row r="41" spans="1:32">
      <c r="A41" s="111" t="s">
        <v>82</v>
      </c>
      <c r="B41" s="71">
        <v>9</v>
      </c>
      <c r="C41" s="100">
        <v>52</v>
      </c>
      <c r="D41" s="101">
        <v>1</v>
      </c>
      <c r="E41" s="102">
        <v>7246</v>
      </c>
      <c r="F41" s="111">
        <v>9050</v>
      </c>
      <c r="G41" s="103" t="s">
        <v>1334</v>
      </c>
      <c r="H41" s="111" t="s">
        <v>1393</v>
      </c>
      <c r="I41" s="111" t="s">
        <v>1407</v>
      </c>
      <c r="J41" s="111" t="s">
        <v>1247</v>
      </c>
      <c r="K41" s="111" t="s">
        <v>1408</v>
      </c>
      <c r="L41" s="111" t="s">
        <v>1393</v>
      </c>
      <c r="M41" s="103" t="str">
        <f>VLOOKUP(F41,[1]Sheet1!$B$1:$G$515,5,0)</f>
        <v>R</v>
      </c>
      <c r="N41" s="104">
        <v>271313</v>
      </c>
      <c r="O41" s="111" t="e">
        <f>VLOOKUP(F41,[2]Sheet1!$H:$O,2,0)</f>
        <v>#N/A</v>
      </c>
      <c r="P41" s="111">
        <v>7055119050</v>
      </c>
      <c r="Q41" s="104">
        <v>7055118050</v>
      </c>
      <c r="R41" s="111" t="s">
        <v>2523</v>
      </c>
      <c r="S41" s="111" t="s">
        <v>1250</v>
      </c>
      <c r="T41" s="114" t="s">
        <v>2628</v>
      </c>
      <c r="U41" s="111">
        <v>26.9604</v>
      </c>
      <c r="V41" s="111">
        <v>82.464399999999998</v>
      </c>
      <c r="W41" s="111" t="s">
        <v>939</v>
      </c>
      <c r="X41" s="111" t="s">
        <v>1251</v>
      </c>
      <c r="Y41" s="111" t="s">
        <v>1251</v>
      </c>
      <c r="Z41" s="104">
        <v>271822200</v>
      </c>
      <c r="AA41" s="111">
        <v>2620386</v>
      </c>
      <c r="AB41" s="111" t="s">
        <v>1255</v>
      </c>
      <c r="AC41" s="111" t="s">
        <v>1251</v>
      </c>
      <c r="AD41" s="111" t="s">
        <v>939</v>
      </c>
      <c r="AE41" s="111" t="s">
        <v>1251</v>
      </c>
      <c r="AF41" s="111" t="s">
        <v>939</v>
      </c>
    </row>
    <row r="42" spans="1:32">
      <c r="A42" s="111" t="s">
        <v>82</v>
      </c>
      <c r="B42" s="71">
        <v>9</v>
      </c>
      <c r="C42" s="100">
        <v>52</v>
      </c>
      <c r="D42" s="101">
        <v>1</v>
      </c>
      <c r="E42" s="102">
        <v>7248</v>
      </c>
      <c r="F42" s="111">
        <v>9052</v>
      </c>
      <c r="G42" s="103">
        <v>29655</v>
      </c>
      <c r="H42" s="111" t="s">
        <v>1393</v>
      </c>
      <c r="I42" s="111" t="s">
        <v>1413</v>
      </c>
      <c r="J42" s="111" t="s">
        <v>1247</v>
      </c>
      <c r="K42" s="111" t="s">
        <v>1414</v>
      </c>
      <c r="L42" s="111" t="s">
        <v>1393</v>
      </c>
      <c r="M42" s="103" t="str">
        <f>VLOOKUP(F42,[1]Sheet1!$B$1:$G$515,5,0)</f>
        <v>R</v>
      </c>
      <c r="N42" s="104">
        <v>271301</v>
      </c>
      <c r="O42" s="111" t="e">
        <f>VLOOKUP(F42,[2]Sheet1!$H:$O,2,0)</f>
        <v>#N/A</v>
      </c>
      <c r="P42" s="111">
        <v>7055119052</v>
      </c>
      <c r="Q42" s="104">
        <v>7055118052</v>
      </c>
      <c r="R42" s="111" t="s">
        <v>2523</v>
      </c>
      <c r="S42" s="111" t="s">
        <v>1250</v>
      </c>
      <c r="T42" s="114" t="s">
        <v>2628</v>
      </c>
      <c r="U42" s="111">
        <v>27.1051</v>
      </c>
      <c r="V42" s="111">
        <v>82.116900000000001</v>
      </c>
      <c r="W42" s="111" t="s">
        <v>939</v>
      </c>
      <c r="X42" s="111" t="s">
        <v>1251</v>
      </c>
      <c r="Y42" s="111" t="s">
        <v>1251</v>
      </c>
      <c r="Z42" s="104">
        <v>271822153</v>
      </c>
      <c r="AA42" s="111">
        <v>2620094</v>
      </c>
      <c r="AB42" s="111" t="s">
        <v>1255</v>
      </c>
      <c r="AC42" s="111" t="s">
        <v>1251</v>
      </c>
      <c r="AD42" s="111" t="s">
        <v>939</v>
      </c>
      <c r="AE42" s="111" t="s">
        <v>1251</v>
      </c>
      <c r="AF42" s="111" t="s">
        <v>939</v>
      </c>
    </row>
    <row r="43" spans="1:32">
      <c r="A43" s="111" t="s">
        <v>82</v>
      </c>
      <c r="B43" s="71">
        <v>9</v>
      </c>
      <c r="C43" s="100">
        <v>11</v>
      </c>
      <c r="D43" s="101">
        <v>2</v>
      </c>
      <c r="E43" s="102">
        <v>7321</v>
      </c>
      <c r="F43" s="111">
        <v>9107</v>
      </c>
      <c r="G43" s="103" t="s">
        <v>1626</v>
      </c>
      <c r="H43" s="111" t="s">
        <v>1603</v>
      </c>
      <c r="I43" s="111" t="s">
        <v>1627</v>
      </c>
      <c r="J43" s="111" t="s">
        <v>1247</v>
      </c>
      <c r="K43" s="111" t="s">
        <v>1628</v>
      </c>
      <c r="L43" s="111" t="s">
        <v>1606</v>
      </c>
      <c r="M43" s="103" t="str">
        <f>VLOOKUP(F43,[1]Sheet1!$B$1:$G$515,5,0)</f>
        <v>R</v>
      </c>
      <c r="N43" s="104">
        <v>202392</v>
      </c>
      <c r="O43" s="111" t="str">
        <f>VLOOKUP(F43,[2]Sheet1!$H:$O,2,0)</f>
        <v>Sh. V.K.Saxena</v>
      </c>
      <c r="P43" s="111">
        <v>8192805107</v>
      </c>
      <c r="Q43" s="104">
        <v>8192804107</v>
      </c>
      <c r="R43" s="111" t="s">
        <v>2523</v>
      </c>
      <c r="S43" s="111" t="s">
        <v>1250</v>
      </c>
      <c r="T43" s="114" t="s">
        <v>2628</v>
      </c>
      <c r="U43" s="111">
        <v>28.4069</v>
      </c>
      <c r="V43" s="111">
        <v>77.849800000000002</v>
      </c>
      <c r="W43" s="111" t="s">
        <v>939</v>
      </c>
      <c r="X43" s="111" t="s">
        <v>1251</v>
      </c>
      <c r="Y43" s="111" t="s">
        <v>1251</v>
      </c>
      <c r="Z43" s="104" t="s">
        <v>1629</v>
      </c>
      <c r="AA43" s="111">
        <v>2620087</v>
      </c>
      <c r="AB43" s="111" t="s">
        <v>1255</v>
      </c>
      <c r="AC43" s="111" t="s">
        <v>1251</v>
      </c>
      <c r="AD43" s="111" t="s">
        <v>939</v>
      </c>
      <c r="AE43" s="111" t="s">
        <v>1251</v>
      </c>
      <c r="AF43" s="111" t="s">
        <v>939</v>
      </c>
    </row>
    <row r="44" spans="1:32">
      <c r="A44" s="111" t="s">
        <v>82</v>
      </c>
      <c r="B44" s="71">
        <v>9</v>
      </c>
      <c r="C44" s="100">
        <v>51</v>
      </c>
      <c r="D44" s="101">
        <v>5</v>
      </c>
      <c r="E44" s="102">
        <v>62</v>
      </c>
      <c r="F44" s="111">
        <v>9025</v>
      </c>
      <c r="G44" s="103">
        <v>30661</v>
      </c>
      <c r="H44" s="111" t="s">
        <v>1245</v>
      </c>
      <c r="I44" s="111" t="s">
        <v>1290</v>
      </c>
      <c r="J44" s="111" t="s">
        <v>1247</v>
      </c>
      <c r="K44" s="111" t="s">
        <v>1291</v>
      </c>
      <c r="L44" s="111" t="s">
        <v>1245</v>
      </c>
      <c r="M44" s="103" t="str">
        <f>VLOOKUP(F44,[1]Sheet1!$B$1:$G$515,5,0)</f>
        <v>SU</v>
      </c>
      <c r="N44" s="104">
        <v>271208</v>
      </c>
      <c r="O44" s="111" t="str">
        <f>VLOOKUP(F44,[2]Sheet1!$H:$O,2,0)</f>
        <v>RANA PRATAP SINGH</v>
      </c>
      <c r="P44" s="111">
        <v>7055119025</v>
      </c>
      <c r="Q44" s="104">
        <v>7055114025</v>
      </c>
      <c r="R44" s="111" t="s">
        <v>2523</v>
      </c>
      <c r="S44" s="111" t="s">
        <v>1250</v>
      </c>
      <c r="T44" s="114" t="s">
        <v>2628</v>
      </c>
      <c r="U44" s="111">
        <v>27.5246</v>
      </c>
      <c r="V44" s="111">
        <v>82.415599999999998</v>
      </c>
      <c r="W44" s="111" t="s">
        <v>939</v>
      </c>
      <c r="X44" s="111" t="s">
        <v>1251</v>
      </c>
      <c r="Y44" s="111" t="s">
        <v>1251</v>
      </c>
      <c r="Z44" s="104">
        <v>271822259</v>
      </c>
      <c r="AA44" s="111">
        <v>2620130</v>
      </c>
      <c r="AB44" s="111" t="s">
        <v>1249</v>
      </c>
      <c r="AC44" s="111" t="s">
        <v>1251</v>
      </c>
      <c r="AD44" s="111" t="s">
        <v>939</v>
      </c>
      <c r="AE44" s="111" t="s">
        <v>1251</v>
      </c>
      <c r="AF44" s="111" t="s">
        <v>939</v>
      </c>
    </row>
    <row r="45" spans="1:32">
      <c r="A45" s="111" t="s">
        <v>82</v>
      </c>
      <c r="B45" s="71">
        <v>9</v>
      </c>
      <c r="C45" s="100">
        <v>51</v>
      </c>
      <c r="D45" s="101">
        <v>4</v>
      </c>
      <c r="E45" s="102">
        <v>69</v>
      </c>
      <c r="F45" s="111">
        <v>9041</v>
      </c>
      <c r="G45" s="103">
        <v>39607</v>
      </c>
      <c r="H45" s="111" t="s">
        <v>1245</v>
      </c>
      <c r="I45" s="111" t="s">
        <v>1332</v>
      </c>
      <c r="J45" s="111" t="s">
        <v>1247</v>
      </c>
      <c r="K45" s="111" t="s">
        <v>1333</v>
      </c>
      <c r="L45" s="111" t="s">
        <v>1245</v>
      </c>
      <c r="M45" s="103" t="str">
        <f>VLOOKUP(F45,[1]Sheet1!$B$1:$G$515,5,0)</f>
        <v>R</v>
      </c>
      <c r="N45" s="104">
        <v>271604</v>
      </c>
      <c r="O45" s="111" t="str">
        <f>VLOOKUP(F45,[2]Sheet1!$H:$O,2,0)</f>
        <v>RAJENDRA SRIVASTAVA</v>
      </c>
      <c r="P45" s="111">
        <v>7055119041</v>
      </c>
      <c r="Q45" s="104">
        <v>7055114041</v>
      </c>
      <c r="R45" s="111" t="s">
        <v>2523</v>
      </c>
      <c r="S45" s="111" t="s">
        <v>1250</v>
      </c>
      <c r="T45" s="114" t="s">
        <v>2628</v>
      </c>
      <c r="U45" s="111">
        <v>27.182500000000001</v>
      </c>
      <c r="V45" s="111">
        <v>82.273799999999994</v>
      </c>
      <c r="W45" s="111" t="s">
        <v>939</v>
      </c>
      <c r="X45" s="111" t="s">
        <v>1251</v>
      </c>
      <c r="Y45" s="111" t="s">
        <v>1251</v>
      </c>
      <c r="Z45" s="104">
        <v>271822265</v>
      </c>
      <c r="AA45" s="111">
        <v>2620286</v>
      </c>
      <c r="AB45" s="111" t="s">
        <v>1255</v>
      </c>
      <c r="AC45" s="111" t="s">
        <v>1251</v>
      </c>
      <c r="AD45" s="111" t="s">
        <v>939</v>
      </c>
      <c r="AE45" s="111" t="s">
        <v>1251</v>
      </c>
      <c r="AF45" s="111" t="s">
        <v>939</v>
      </c>
    </row>
    <row r="46" spans="1:32">
      <c r="A46" t="s">
        <v>82</v>
      </c>
      <c r="B46" s="71">
        <v>9</v>
      </c>
      <c r="C46" s="100">
        <v>4</v>
      </c>
      <c r="D46" s="101">
        <v>3</v>
      </c>
      <c r="E46" s="102">
        <v>7471</v>
      </c>
      <c r="F46">
        <v>9303</v>
      </c>
      <c r="G46" s="103" t="s">
        <v>2175</v>
      </c>
      <c r="H46" t="s">
        <v>2169</v>
      </c>
      <c r="I46" t="s">
        <v>2176</v>
      </c>
      <c r="J46" t="s">
        <v>1247</v>
      </c>
      <c r="K46" t="s">
        <v>2177</v>
      </c>
      <c r="L46" t="s">
        <v>2174</v>
      </c>
      <c r="M46" s="103" t="str">
        <f>VLOOKUP(F46,[1]Sheet1!$B$1:$G$515,5,0)</f>
        <v>R</v>
      </c>
      <c r="N46" s="104">
        <v>202421</v>
      </c>
      <c r="O46" s="111" t="e">
        <f>VLOOKUP(F46,[2]Sheet1!$H:$O,2,0)</f>
        <v>#N/A</v>
      </c>
      <c r="P46">
        <v>8191901403</v>
      </c>
      <c r="Q46" s="104">
        <v>9639010418</v>
      </c>
      <c r="R46" t="s">
        <v>2523</v>
      </c>
      <c r="S46" t="s">
        <v>1250</v>
      </c>
      <c r="T46" s="114" t="s">
        <v>2628</v>
      </c>
      <c r="U46">
        <v>27.704999999999998</v>
      </c>
      <c r="V46">
        <v>79.3142</v>
      </c>
      <c r="W46" t="s">
        <v>939</v>
      </c>
      <c r="X46" t="s">
        <v>1251</v>
      </c>
      <c r="Y46" t="s">
        <v>1251</v>
      </c>
      <c r="Z46" s="104">
        <v>0</v>
      </c>
      <c r="AA46">
        <v>2620183</v>
      </c>
      <c r="AB46" t="s">
        <v>1255</v>
      </c>
      <c r="AC46" t="s">
        <v>1251</v>
      </c>
      <c r="AD46" t="s">
        <v>939</v>
      </c>
      <c r="AE46" t="s">
        <v>1251</v>
      </c>
      <c r="AF46" t="s">
        <v>939</v>
      </c>
    </row>
    <row r="47" spans="1:32">
      <c r="A47" s="111" t="s">
        <v>82</v>
      </c>
      <c r="B47" s="71">
        <v>9</v>
      </c>
      <c r="C47" s="100">
        <v>35</v>
      </c>
      <c r="D47" s="101">
        <v>2</v>
      </c>
      <c r="E47" s="102">
        <v>7526</v>
      </c>
      <c r="F47" s="111">
        <v>9410</v>
      </c>
      <c r="G47" s="103" t="s">
        <v>2381</v>
      </c>
      <c r="H47" s="111" t="s">
        <v>2355</v>
      </c>
      <c r="I47" s="111" t="s">
        <v>2382</v>
      </c>
      <c r="J47" s="111" t="s">
        <v>1247</v>
      </c>
      <c r="K47" s="111" t="s">
        <v>2383</v>
      </c>
      <c r="L47" s="111" t="s">
        <v>2355</v>
      </c>
      <c r="M47" s="103" t="str">
        <f>VLOOKUP(F47,[1]Sheet1!$B$1:$G$515,5,0)</f>
        <v>U</v>
      </c>
      <c r="O47" s="111" t="str">
        <f>VLOOKUP(F47,[2]Sheet1!$H:$O,2,0)</f>
        <v>S.R.Bhatt</v>
      </c>
      <c r="P47" s="111">
        <v>8191999459</v>
      </c>
      <c r="Q47" s="104">
        <v>8191999459</v>
      </c>
      <c r="R47" s="111" t="s">
        <v>2523</v>
      </c>
      <c r="S47" s="111" t="s">
        <v>1250</v>
      </c>
      <c r="T47" s="114" t="s">
        <v>2628</v>
      </c>
      <c r="U47" s="111">
        <v>25.448425700000001</v>
      </c>
      <c r="V47" s="111">
        <v>78.568459399999895</v>
      </c>
      <c r="W47" s="111" t="s">
        <v>939</v>
      </c>
      <c r="X47" s="111" t="s">
        <v>1251</v>
      </c>
      <c r="Y47" s="111" t="s">
        <v>1251</v>
      </c>
      <c r="Z47" s="104">
        <v>284822061</v>
      </c>
      <c r="AA47" s="111">
        <v>2620260</v>
      </c>
      <c r="AB47" s="111" t="s">
        <v>1412</v>
      </c>
      <c r="AC47" s="111" t="s">
        <v>1251</v>
      </c>
      <c r="AD47" s="111" t="s">
        <v>939</v>
      </c>
      <c r="AE47" s="111" t="s">
        <v>1251</v>
      </c>
      <c r="AF47" s="111" t="s">
        <v>939</v>
      </c>
    </row>
    <row r="48" spans="1:32">
      <c r="A48" t="s">
        <v>82</v>
      </c>
      <c r="B48" s="71">
        <v>9</v>
      </c>
      <c r="C48" s="100">
        <v>2</v>
      </c>
      <c r="D48" s="101">
        <v>3</v>
      </c>
      <c r="E48" s="102">
        <v>7368</v>
      </c>
      <c r="F48">
        <v>9173</v>
      </c>
      <c r="G48" s="103" t="s">
        <v>1802</v>
      </c>
      <c r="H48" t="s">
        <v>1793</v>
      </c>
      <c r="I48" t="s">
        <v>1803</v>
      </c>
      <c r="J48" t="s">
        <v>1247</v>
      </c>
      <c r="K48" s="114" t="s">
        <v>1804</v>
      </c>
      <c r="L48" t="s">
        <v>1796</v>
      </c>
      <c r="M48" s="103" t="str">
        <f>VLOOKUP(F48,[1]Sheet1!$B$1:$G$515,5,0)</f>
        <v>R</v>
      </c>
      <c r="N48" s="111" t="e">
        <v>#N/A</v>
      </c>
      <c r="O48" s="111" t="str">
        <f>VLOOKUP(F48,[2]Sheet1!$H:$O,2,0)</f>
        <v>Sh. Alok Gupta</v>
      </c>
      <c r="P48">
        <v>8192804173</v>
      </c>
      <c r="Q48" s="104">
        <v>9719678244</v>
      </c>
      <c r="R48" t="s">
        <v>2523</v>
      </c>
      <c r="S48" t="s">
        <v>1250</v>
      </c>
      <c r="T48" s="114" t="s">
        <v>2628</v>
      </c>
      <c r="U48">
        <v>29.472300000000001</v>
      </c>
      <c r="V48">
        <v>77.788899999999998</v>
      </c>
      <c r="W48" t="s">
        <v>939</v>
      </c>
      <c r="X48" t="s">
        <v>1251</v>
      </c>
      <c r="Y48" t="s">
        <v>1251</v>
      </c>
      <c r="Z48" s="104" t="s">
        <v>1805</v>
      </c>
      <c r="AA48">
        <v>2620066</v>
      </c>
      <c r="AB48" t="s">
        <v>1255</v>
      </c>
      <c r="AC48" t="s">
        <v>1251</v>
      </c>
      <c r="AD48" t="s">
        <v>939</v>
      </c>
      <c r="AE48" t="s">
        <v>1251</v>
      </c>
      <c r="AF48" t="s">
        <v>939</v>
      </c>
    </row>
    <row r="49" spans="1:32">
      <c r="A49" t="s">
        <v>82</v>
      </c>
      <c r="B49" s="71">
        <v>9</v>
      </c>
      <c r="C49" s="100">
        <v>18</v>
      </c>
      <c r="D49" s="101">
        <v>3</v>
      </c>
      <c r="E49" s="102">
        <v>8156</v>
      </c>
      <c r="F49">
        <v>9306</v>
      </c>
      <c r="G49" s="103">
        <v>29832</v>
      </c>
      <c r="H49" t="s">
        <v>2169</v>
      </c>
      <c r="I49" t="s">
        <v>2183</v>
      </c>
      <c r="J49" t="s">
        <v>1247</v>
      </c>
      <c r="K49" t="s">
        <v>2184</v>
      </c>
      <c r="L49" t="s">
        <v>2169</v>
      </c>
      <c r="M49" s="103" t="str">
        <f>VLOOKUP(F49,[1]Sheet1!$B$1:$G$515,5,0)</f>
        <v>R</v>
      </c>
      <c r="N49" s="104">
        <v>243634</v>
      </c>
      <c r="O49" s="111" t="e">
        <f>VLOOKUP(F49,[2]Sheet1!$H:$O,2,0)</f>
        <v>#N/A</v>
      </c>
      <c r="P49">
        <v>8191901406</v>
      </c>
      <c r="Q49" s="104">
        <v>9639010380</v>
      </c>
      <c r="R49" t="s">
        <v>2523</v>
      </c>
      <c r="S49" t="s">
        <v>1250</v>
      </c>
      <c r="T49" s="114" t="s">
        <v>2628</v>
      </c>
      <c r="U49">
        <v>28.129300000000001</v>
      </c>
      <c r="V49">
        <v>79.226799999999997</v>
      </c>
      <c r="W49" t="s">
        <v>939</v>
      </c>
      <c r="X49" t="s">
        <v>1251</v>
      </c>
      <c r="Y49" t="s">
        <v>1251</v>
      </c>
      <c r="Z49" s="104">
        <v>0</v>
      </c>
      <c r="AA49">
        <v>2620172</v>
      </c>
      <c r="AB49" t="s">
        <v>1255</v>
      </c>
      <c r="AC49" t="s">
        <v>1251</v>
      </c>
      <c r="AD49" t="s">
        <v>939</v>
      </c>
      <c r="AE49" t="s">
        <v>1251</v>
      </c>
      <c r="AF49" t="s">
        <v>939</v>
      </c>
    </row>
    <row r="50" spans="1:32">
      <c r="A50" s="111" t="s">
        <v>82</v>
      </c>
      <c r="B50" s="71">
        <v>9</v>
      </c>
      <c r="C50" s="100">
        <v>35</v>
      </c>
      <c r="D50" s="101">
        <v>3</v>
      </c>
      <c r="E50" s="102">
        <v>7527</v>
      </c>
      <c r="F50" s="111">
        <v>9411</v>
      </c>
      <c r="G50" s="103" t="s">
        <v>2384</v>
      </c>
      <c r="H50" s="111" t="s">
        <v>2355</v>
      </c>
      <c r="I50" s="111" t="s">
        <v>2385</v>
      </c>
      <c r="J50" s="111" t="s">
        <v>1247</v>
      </c>
      <c r="K50" s="111" t="s">
        <v>2386</v>
      </c>
      <c r="L50" s="111" t="s">
        <v>2355</v>
      </c>
      <c r="M50" s="103" t="str">
        <f>VLOOKUP(F50,[1]Sheet1!$B$1:$G$515,5,0)</f>
        <v>U</v>
      </c>
      <c r="O50" s="111" t="str">
        <f>VLOOKUP(F50,[2]Sheet1!$H:$O,2,0)</f>
        <v>V.K. Verma</v>
      </c>
      <c r="P50" s="111">
        <v>7536809340</v>
      </c>
      <c r="Q50" s="104">
        <v>7536809340</v>
      </c>
      <c r="R50" s="111" t="s">
        <v>2523</v>
      </c>
      <c r="S50" s="111" t="s">
        <v>1250</v>
      </c>
      <c r="T50" s="114" t="s">
        <v>2628</v>
      </c>
      <c r="U50" s="111">
        <v>26.1899026</v>
      </c>
      <c r="V50" s="111">
        <v>78.173925400000002</v>
      </c>
      <c r="W50" s="111" t="s">
        <v>1251</v>
      </c>
      <c r="X50" s="111" t="s">
        <v>1251</v>
      </c>
      <c r="Y50" s="111" t="s">
        <v>1251</v>
      </c>
      <c r="Z50" s="104">
        <v>284822005</v>
      </c>
      <c r="AA50" s="111">
        <v>2620226</v>
      </c>
      <c r="AB50" s="111" t="s">
        <v>1412</v>
      </c>
      <c r="AC50" s="111" t="s">
        <v>1251</v>
      </c>
      <c r="AD50" s="111" t="s">
        <v>939</v>
      </c>
      <c r="AE50" s="111" t="s">
        <v>1251</v>
      </c>
      <c r="AF50" s="111" t="s">
        <v>939</v>
      </c>
    </row>
    <row r="51" spans="1:32">
      <c r="A51" s="111" t="s">
        <v>82</v>
      </c>
      <c r="B51" s="71">
        <v>9</v>
      </c>
      <c r="C51" s="100">
        <v>18</v>
      </c>
      <c r="D51" s="101">
        <v>4</v>
      </c>
      <c r="E51" s="102">
        <v>8158</v>
      </c>
      <c r="F51" s="111">
        <v>9319</v>
      </c>
      <c r="G51" s="103" t="s">
        <v>2218</v>
      </c>
      <c r="H51" s="111" t="s">
        <v>2169</v>
      </c>
      <c r="I51" s="111" t="s">
        <v>2219</v>
      </c>
      <c r="J51" s="111" t="s">
        <v>1247</v>
      </c>
      <c r="K51" s="111" t="s">
        <v>2220</v>
      </c>
      <c r="L51" s="111" t="s">
        <v>2169</v>
      </c>
      <c r="M51" s="103" t="str">
        <f>VLOOKUP(F51,[1]Sheet1!$B$1:$G$515,5,0)</f>
        <v>R</v>
      </c>
      <c r="N51" s="104">
        <v>243633</v>
      </c>
      <c r="O51" s="111" t="e">
        <f>VLOOKUP(F51,[2]Sheet1!$H:$O,2,0)</f>
        <v>#N/A</v>
      </c>
      <c r="P51" s="111">
        <v>8191901419</v>
      </c>
      <c r="Q51" s="104">
        <v>9639010351</v>
      </c>
      <c r="R51" s="111" t="s">
        <v>2523</v>
      </c>
      <c r="S51" s="111" t="s">
        <v>1250</v>
      </c>
      <c r="T51" s="114" t="s">
        <v>2628</v>
      </c>
      <c r="U51" s="111">
        <v>28.1477</v>
      </c>
      <c r="V51" s="111">
        <v>78.9345</v>
      </c>
      <c r="W51" s="111" t="s">
        <v>939</v>
      </c>
      <c r="X51" s="111" t="s">
        <v>1251</v>
      </c>
      <c r="Y51" s="111" t="s">
        <v>1251</v>
      </c>
      <c r="Z51" s="104">
        <v>0</v>
      </c>
      <c r="AA51" s="111">
        <v>2620179</v>
      </c>
      <c r="AB51" s="111" t="s">
        <v>1255</v>
      </c>
      <c r="AC51" s="111" t="s">
        <v>1251</v>
      </c>
      <c r="AD51" s="111" t="s">
        <v>939</v>
      </c>
      <c r="AE51" s="111" t="s">
        <v>1251</v>
      </c>
      <c r="AF51" s="111" t="s">
        <v>939</v>
      </c>
    </row>
    <row r="52" spans="1:32">
      <c r="A52" s="111" t="s">
        <v>82</v>
      </c>
      <c r="B52" s="71">
        <v>9</v>
      </c>
      <c r="C52" s="100">
        <v>18</v>
      </c>
      <c r="D52" s="101">
        <v>5</v>
      </c>
      <c r="E52" s="102">
        <v>7473</v>
      </c>
      <c r="F52" s="111">
        <v>9308</v>
      </c>
      <c r="G52" s="103" t="s">
        <v>2188</v>
      </c>
      <c r="H52" s="111" t="s">
        <v>2169</v>
      </c>
      <c r="I52" s="111" t="s">
        <v>2189</v>
      </c>
      <c r="J52" s="111" t="s">
        <v>1247</v>
      </c>
      <c r="K52" s="111" t="s">
        <v>2190</v>
      </c>
      <c r="L52" s="111" t="s">
        <v>2169</v>
      </c>
      <c r="M52" s="103" t="str">
        <f>VLOOKUP(F52,[1]Sheet1!$B$1:$G$515,5,0)</f>
        <v>R</v>
      </c>
      <c r="N52" s="104">
        <v>243636</v>
      </c>
      <c r="O52" s="111" t="e">
        <f>VLOOKUP(F52,[2]Sheet1!$H:$O,2,0)</f>
        <v>#N/A</v>
      </c>
      <c r="P52" s="111">
        <v>8191901408</v>
      </c>
      <c r="Q52" s="104">
        <v>9639017276</v>
      </c>
      <c r="R52" s="111" t="s">
        <v>2523</v>
      </c>
      <c r="S52" s="111" t="s">
        <v>1250</v>
      </c>
      <c r="T52" s="114" t="s">
        <v>2628</v>
      </c>
      <c r="U52" s="111">
        <v>27.974299999999999</v>
      </c>
      <c r="V52" s="111">
        <v>78.8977</v>
      </c>
      <c r="W52" s="111" t="s">
        <v>939</v>
      </c>
      <c r="X52" s="111" t="s">
        <v>1251</v>
      </c>
      <c r="Y52" s="111" t="s">
        <v>1251</v>
      </c>
      <c r="Z52" s="104">
        <v>0</v>
      </c>
      <c r="AA52" s="111">
        <v>2620190</v>
      </c>
      <c r="AB52" s="111" t="s">
        <v>1255</v>
      </c>
      <c r="AC52" s="111" t="s">
        <v>1251</v>
      </c>
      <c r="AD52" s="111" t="s">
        <v>939</v>
      </c>
      <c r="AE52" s="111" t="s">
        <v>1251</v>
      </c>
      <c r="AF52" s="111" t="s">
        <v>939</v>
      </c>
    </row>
    <row r="53" spans="1:32">
      <c r="A53" t="s">
        <v>82</v>
      </c>
      <c r="B53" s="71">
        <v>9</v>
      </c>
      <c r="C53" s="100">
        <v>51</v>
      </c>
      <c r="D53" s="101">
        <v>3</v>
      </c>
      <c r="E53" s="102">
        <v>125</v>
      </c>
      <c r="F53">
        <v>9016</v>
      </c>
      <c r="G53" s="103">
        <v>30175</v>
      </c>
      <c r="H53" t="s">
        <v>1245</v>
      </c>
      <c r="I53" t="s">
        <v>1263</v>
      </c>
      <c r="J53" t="s">
        <v>1247</v>
      </c>
      <c r="K53" t="s">
        <v>1264</v>
      </c>
      <c r="L53" t="s">
        <v>1245</v>
      </c>
      <c r="M53" s="103" t="str">
        <f>VLOOKUP(F53,[1]Sheet1!$B$1:$G$515,5,0)</f>
        <v>R</v>
      </c>
      <c r="N53" s="104">
        <v>271608</v>
      </c>
      <c r="O53" s="111" t="str">
        <f>VLOOKUP(F53,[2]Sheet1!$H:$O,2,0)</f>
        <v>BALDEO PD. MISHRA</v>
      </c>
      <c r="P53">
        <v>7055119016</v>
      </c>
      <c r="Q53" s="104">
        <v>7055114016</v>
      </c>
      <c r="R53" t="s">
        <v>2523</v>
      </c>
      <c r="S53" t="s">
        <v>1250</v>
      </c>
      <c r="T53" s="114" t="s">
        <v>2628</v>
      </c>
      <c r="U53">
        <v>27.3035</v>
      </c>
      <c r="V53">
        <v>82.336299999999994</v>
      </c>
      <c r="W53" t="s">
        <v>939</v>
      </c>
      <c r="X53" t="s">
        <v>1251</v>
      </c>
      <c r="Y53" t="s">
        <v>1251</v>
      </c>
      <c r="Z53" s="104">
        <v>271822263</v>
      </c>
      <c r="AA53">
        <v>2620109</v>
      </c>
      <c r="AB53" t="s">
        <v>1255</v>
      </c>
      <c r="AC53" t="s">
        <v>1251</v>
      </c>
      <c r="AD53" t="s">
        <v>939</v>
      </c>
      <c r="AE53" t="s">
        <v>1251</v>
      </c>
      <c r="AF53" t="s">
        <v>939</v>
      </c>
    </row>
    <row r="54" spans="1:32">
      <c r="A54" t="s">
        <v>82</v>
      </c>
      <c r="B54" s="71">
        <v>9</v>
      </c>
      <c r="C54" s="100">
        <v>3</v>
      </c>
      <c r="D54" s="101">
        <v>2</v>
      </c>
      <c r="E54" s="102">
        <v>7414</v>
      </c>
      <c r="F54">
        <v>9251</v>
      </c>
      <c r="G54" s="103" t="s">
        <v>1842</v>
      </c>
      <c r="H54" t="s">
        <v>1989</v>
      </c>
      <c r="I54" t="s">
        <v>1990</v>
      </c>
      <c r="J54" t="s">
        <v>1247</v>
      </c>
      <c r="K54" t="s">
        <v>1991</v>
      </c>
      <c r="L54" t="s">
        <v>1989</v>
      </c>
      <c r="M54" s="103" t="str">
        <f>VLOOKUP(F54,[1]Sheet1!$B$1:$G$515,5,0)</f>
        <v>R</v>
      </c>
      <c r="N54" s="104">
        <v>246822660</v>
      </c>
      <c r="O54" s="111" t="str">
        <f>VLOOKUP(F54,[2]Sheet1!$H:$O,2,0)</f>
        <v>Sh. Ashok Sanguri</v>
      </c>
      <c r="P54">
        <v>8192900251</v>
      </c>
      <c r="Q54" s="104">
        <v>8194009251</v>
      </c>
      <c r="R54" t="s">
        <v>2523</v>
      </c>
      <c r="S54" t="s">
        <v>1250</v>
      </c>
      <c r="T54" s="114" t="s">
        <v>2628</v>
      </c>
      <c r="U54">
        <v>29.2715</v>
      </c>
      <c r="V54">
        <v>78.397000000000006</v>
      </c>
      <c r="W54" t="s">
        <v>939</v>
      </c>
      <c r="X54" t="s">
        <v>1251</v>
      </c>
      <c r="Y54" t="s">
        <v>1251</v>
      </c>
      <c r="Z54" s="104">
        <v>246822660</v>
      </c>
      <c r="AA54">
        <v>2620025</v>
      </c>
      <c r="AB54" t="s">
        <v>1255</v>
      </c>
      <c r="AC54" t="s">
        <v>1251</v>
      </c>
      <c r="AD54" t="s">
        <v>939</v>
      </c>
      <c r="AE54" t="s">
        <v>1251</v>
      </c>
      <c r="AF54" t="s">
        <v>939</v>
      </c>
    </row>
    <row r="55" spans="1:32">
      <c r="A55" t="s">
        <v>82</v>
      </c>
      <c r="B55" s="71">
        <v>9</v>
      </c>
      <c r="C55" s="100">
        <v>3</v>
      </c>
      <c r="D55" s="101">
        <v>3</v>
      </c>
      <c r="E55" s="102">
        <v>7415</v>
      </c>
      <c r="F55">
        <v>9252</v>
      </c>
      <c r="G55" s="103">
        <v>37561</v>
      </c>
      <c r="H55" t="s">
        <v>1989</v>
      </c>
      <c r="I55" t="s">
        <v>1992</v>
      </c>
      <c r="J55" t="s">
        <v>1247</v>
      </c>
      <c r="K55" t="s">
        <v>1993</v>
      </c>
      <c r="L55" t="s">
        <v>1989</v>
      </c>
      <c r="M55" s="103" t="str">
        <f>VLOOKUP(F55,[1]Sheet1!$B$1:$G$515,5,0)</f>
        <v>SU</v>
      </c>
      <c r="N55" s="104">
        <v>246822665</v>
      </c>
      <c r="O55" s="111" t="str">
        <f>VLOOKUP(F55,[2]Sheet1!$H:$O,2,0)</f>
        <v>Sh. Jagpal Singh</v>
      </c>
      <c r="P55">
        <v>8192900252</v>
      </c>
      <c r="Q55" s="104">
        <v>8194009252</v>
      </c>
      <c r="R55" t="s">
        <v>2523</v>
      </c>
      <c r="S55" t="s">
        <v>1250</v>
      </c>
      <c r="T55" s="114" t="s">
        <v>2628</v>
      </c>
      <c r="U55">
        <v>29.4</v>
      </c>
      <c r="V55">
        <v>78.680000000000007</v>
      </c>
      <c r="W55" t="s">
        <v>939</v>
      </c>
      <c r="X55" t="s">
        <v>1251</v>
      </c>
      <c r="Y55" t="s">
        <v>1251</v>
      </c>
      <c r="Z55" s="104">
        <v>246822665</v>
      </c>
      <c r="AA55">
        <v>2620039</v>
      </c>
      <c r="AB55" t="s">
        <v>1249</v>
      </c>
      <c r="AC55" t="s">
        <v>1251</v>
      </c>
      <c r="AD55" t="s">
        <v>939</v>
      </c>
      <c r="AE55" t="s">
        <v>1251</v>
      </c>
      <c r="AF55" t="s">
        <v>939</v>
      </c>
    </row>
    <row r="56" spans="1:32">
      <c r="A56" t="s">
        <v>82</v>
      </c>
      <c r="B56" s="71">
        <v>9</v>
      </c>
      <c r="C56" s="100">
        <v>18</v>
      </c>
      <c r="D56" s="101">
        <v>3</v>
      </c>
      <c r="E56" s="102">
        <v>7497</v>
      </c>
      <c r="F56">
        <v>9343</v>
      </c>
      <c r="G56" s="103" t="s">
        <v>2280</v>
      </c>
      <c r="H56" t="s">
        <v>2169</v>
      </c>
      <c r="I56" t="s">
        <v>2281</v>
      </c>
      <c r="J56" t="s">
        <v>1247</v>
      </c>
      <c r="K56" t="s">
        <v>2282</v>
      </c>
      <c r="L56" t="s">
        <v>2169</v>
      </c>
      <c r="M56" s="103" t="str">
        <f>VLOOKUP(F56,[1]Sheet1!$B$1:$G$515,5,0)</f>
        <v>R</v>
      </c>
      <c r="N56" s="104">
        <v>202525</v>
      </c>
      <c r="O56" s="111" t="e">
        <f>VLOOKUP(F56,[2]Sheet1!$H:$O,2,0)</f>
        <v>#N/A</v>
      </c>
      <c r="P56">
        <v>8191901443</v>
      </c>
      <c r="Q56" s="104">
        <v>8475004069</v>
      </c>
      <c r="R56" t="s">
        <v>2523</v>
      </c>
      <c r="S56" t="s">
        <v>1250</v>
      </c>
      <c r="T56" s="114" t="s">
        <v>2628</v>
      </c>
      <c r="U56">
        <v>28.246200000000002</v>
      </c>
      <c r="V56">
        <v>79.044700000000006</v>
      </c>
      <c r="W56" t="s">
        <v>939</v>
      </c>
      <c r="X56" t="s">
        <v>1251</v>
      </c>
      <c r="Y56" t="s">
        <v>1251</v>
      </c>
      <c r="Z56" s="104">
        <v>0</v>
      </c>
      <c r="AA56">
        <v>2620222</v>
      </c>
      <c r="AB56" t="s">
        <v>1255</v>
      </c>
      <c r="AC56" t="s">
        <v>1251</v>
      </c>
      <c r="AD56" t="s">
        <v>939</v>
      </c>
      <c r="AE56" t="s">
        <v>1251</v>
      </c>
      <c r="AF56" t="s">
        <v>939</v>
      </c>
    </row>
    <row r="57" spans="1:32">
      <c r="A57" s="111" t="s">
        <v>82</v>
      </c>
      <c r="B57" s="71">
        <v>9</v>
      </c>
      <c r="C57" s="100">
        <v>18</v>
      </c>
      <c r="D57" s="101">
        <v>3</v>
      </c>
      <c r="E57" s="102">
        <v>8161</v>
      </c>
      <c r="F57" s="111">
        <v>9327</v>
      </c>
      <c r="G57" s="103" t="s">
        <v>2238</v>
      </c>
      <c r="H57" s="111" t="s">
        <v>2169</v>
      </c>
      <c r="I57" s="111" t="s">
        <v>2239</v>
      </c>
      <c r="J57" s="111" t="s">
        <v>1247</v>
      </c>
      <c r="K57" s="111" t="s">
        <v>2240</v>
      </c>
      <c r="L57" s="111" t="s">
        <v>2169</v>
      </c>
      <c r="M57" s="103" t="str">
        <f>VLOOKUP(F57,[1]Sheet1!$B$1:$G$515,5,0)</f>
        <v>SU</v>
      </c>
      <c r="N57" s="104">
        <v>243637</v>
      </c>
      <c r="O57" s="111" t="e">
        <f>VLOOKUP(F57,[2]Sheet1!$H:$O,2,0)</f>
        <v>#N/A</v>
      </c>
      <c r="P57" s="111">
        <v>8191901427</v>
      </c>
      <c r="Q57" s="104">
        <v>9639010332</v>
      </c>
      <c r="R57" s="111" t="s">
        <v>2523</v>
      </c>
      <c r="S57" s="111" t="s">
        <v>1250</v>
      </c>
      <c r="T57" s="114" t="s">
        <v>2628</v>
      </c>
      <c r="U57" s="111">
        <v>27.892199999999999</v>
      </c>
      <c r="V57" s="111">
        <v>79.195300000000003</v>
      </c>
      <c r="W57" s="111" t="s">
        <v>939</v>
      </c>
      <c r="X57" s="111" t="s">
        <v>1251</v>
      </c>
      <c r="Y57" s="111" t="s">
        <v>1251</v>
      </c>
      <c r="Z57" s="104">
        <v>0</v>
      </c>
      <c r="AA57" s="111">
        <v>2620223</v>
      </c>
      <c r="AB57" s="111" t="s">
        <v>1249</v>
      </c>
      <c r="AC57" s="111" t="s">
        <v>1251</v>
      </c>
      <c r="AD57" s="111" t="s">
        <v>939</v>
      </c>
      <c r="AE57" s="111" t="s">
        <v>1251</v>
      </c>
      <c r="AF57" s="111" t="s">
        <v>939</v>
      </c>
    </row>
    <row r="58" spans="1:32">
      <c r="A58" t="s">
        <v>82</v>
      </c>
      <c r="B58" s="71">
        <v>9</v>
      </c>
      <c r="C58" s="100">
        <v>18</v>
      </c>
      <c r="D58" s="101">
        <v>3</v>
      </c>
      <c r="E58" s="102">
        <v>7487</v>
      </c>
      <c r="F58">
        <v>9326</v>
      </c>
      <c r="G58" s="103" t="s">
        <v>2235</v>
      </c>
      <c r="H58" t="s">
        <v>2169</v>
      </c>
      <c r="I58" t="s">
        <v>2236</v>
      </c>
      <c r="J58" t="s">
        <v>1247</v>
      </c>
      <c r="K58" t="s">
        <v>2237</v>
      </c>
      <c r="L58" t="s">
        <v>2169</v>
      </c>
      <c r="M58" s="103" t="str">
        <f>VLOOKUP(F58,[1]Sheet1!$B$1:$G$515,5,0)</f>
        <v>R</v>
      </c>
      <c r="N58" s="104">
        <v>243636</v>
      </c>
      <c r="O58" s="111" t="e">
        <f>VLOOKUP(F58,[2]Sheet1!$H:$O,2,0)</f>
        <v>#N/A</v>
      </c>
      <c r="P58">
        <v>8191901426</v>
      </c>
      <c r="Q58" s="104">
        <v>9639010322</v>
      </c>
      <c r="R58" t="s">
        <v>2523</v>
      </c>
      <c r="S58" t="s">
        <v>1250</v>
      </c>
      <c r="T58" s="114" t="s">
        <v>2628</v>
      </c>
      <c r="U58">
        <v>27.938099999999999</v>
      </c>
      <c r="V58">
        <v>78.864800000000002</v>
      </c>
      <c r="W58" t="s">
        <v>939</v>
      </c>
      <c r="X58" t="s">
        <v>1251</v>
      </c>
      <c r="Y58" t="s">
        <v>1251</v>
      </c>
      <c r="Z58" s="104">
        <v>0</v>
      </c>
      <c r="AA58">
        <v>2620224</v>
      </c>
      <c r="AB58" t="s">
        <v>1255</v>
      </c>
      <c r="AC58" t="s">
        <v>1251</v>
      </c>
      <c r="AD58" t="s">
        <v>939</v>
      </c>
      <c r="AE58" t="s">
        <v>1251</v>
      </c>
      <c r="AF58" t="s">
        <v>939</v>
      </c>
    </row>
    <row r="59" spans="1:32">
      <c r="A59" s="111" t="s">
        <v>82</v>
      </c>
      <c r="B59" s="71">
        <v>9</v>
      </c>
      <c r="C59" s="100">
        <v>11</v>
      </c>
      <c r="D59" s="101">
        <v>3</v>
      </c>
      <c r="E59" s="102">
        <v>7322</v>
      </c>
      <c r="F59" s="111">
        <v>9108</v>
      </c>
      <c r="G59" s="103">
        <v>32185</v>
      </c>
      <c r="H59" s="111" t="s">
        <v>1603</v>
      </c>
      <c r="I59" s="111" t="s">
        <v>1630</v>
      </c>
      <c r="J59" s="111" t="s">
        <v>1247</v>
      </c>
      <c r="K59" s="111" t="s">
        <v>1631</v>
      </c>
      <c r="L59" s="111" t="s">
        <v>1606</v>
      </c>
      <c r="M59" s="103" t="str">
        <f>VLOOKUP(F59,[1]Sheet1!$B$1:$G$515,5,0)</f>
        <v>R</v>
      </c>
      <c r="N59" s="104">
        <v>203001</v>
      </c>
      <c r="O59" s="111" t="str">
        <f>VLOOKUP(F59,[2]Sheet1!$H:$O,2,0)</f>
        <v>Sh. Gajendra Singh</v>
      </c>
      <c r="P59" s="111">
        <v>8192805108</v>
      </c>
      <c r="Q59" s="104">
        <v>8192804108</v>
      </c>
      <c r="R59" s="111" t="s">
        <v>2523</v>
      </c>
      <c r="S59" s="111" t="s">
        <v>1250</v>
      </c>
      <c r="T59" s="114" t="s">
        <v>2628</v>
      </c>
      <c r="U59" s="111">
        <v>28.4069</v>
      </c>
      <c r="V59" s="111">
        <v>77.849800000000002</v>
      </c>
      <c r="W59" s="111" t="s">
        <v>939</v>
      </c>
      <c r="X59" s="111" t="s">
        <v>1251</v>
      </c>
      <c r="Y59" s="111" t="s">
        <v>1251</v>
      </c>
      <c r="Z59" s="104" t="s">
        <v>1632</v>
      </c>
      <c r="AA59" s="111">
        <v>2620072</v>
      </c>
      <c r="AB59" s="111" t="s">
        <v>1255</v>
      </c>
      <c r="AC59" s="111" t="s">
        <v>1251</v>
      </c>
      <c r="AD59" s="111" t="s">
        <v>939</v>
      </c>
      <c r="AE59" s="111" t="s">
        <v>1251</v>
      </c>
      <c r="AF59" s="111" t="s">
        <v>939</v>
      </c>
    </row>
    <row r="60" spans="1:32">
      <c r="A60" t="s">
        <v>82</v>
      </c>
      <c r="B60" s="71">
        <v>9</v>
      </c>
      <c r="C60" s="100">
        <v>35</v>
      </c>
      <c r="D60" s="101">
        <v>4</v>
      </c>
      <c r="E60" s="102">
        <v>7528</v>
      </c>
      <c r="F60">
        <v>9412</v>
      </c>
      <c r="G60" s="103" t="s">
        <v>1806</v>
      </c>
      <c r="H60" t="s">
        <v>2355</v>
      </c>
      <c r="I60" s="70" t="s">
        <v>2387</v>
      </c>
      <c r="J60" t="s">
        <v>1247</v>
      </c>
      <c r="K60" s="112" t="s">
        <v>2388</v>
      </c>
      <c r="L60" t="s">
        <v>2355</v>
      </c>
      <c r="M60" s="103" t="str">
        <f>VLOOKUP(F60,[1]Sheet1!$B$1:$G$515,5,0)</f>
        <v>R</v>
      </c>
      <c r="O60" s="111" t="str">
        <f>VLOOKUP(F60,[2]Sheet1!$H:$O,2,0)</f>
        <v>Smt. Anuka Jasoriya</v>
      </c>
      <c r="P60">
        <v>7536809337</v>
      </c>
      <c r="Q60" s="104">
        <v>7536809337</v>
      </c>
      <c r="R60" t="s">
        <v>2523</v>
      </c>
      <c r="S60" t="s">
        <v>1250</v>
      </c>
      <c r="T60" s="114" t="s">
        <v>2628</v>
      </c>
      <c r="U60">
        <v>25.464044399999999</v>
      </c>
      <c r="V60">
        <v>78.615932498999996</v>
      </c>
      <c r="W60" t="s">
        <v>939</v>
      </c>
      <c r="X60" t="s">
        <v>1251</v>
      </c>
      <c r="Y60" t="s">
        <v>1251</v>
      </c>
      <c r="Z60" s="104">
        <v>284822003</v>
      </c>
      <c r="AA60">
        <v>2620264</v>
      </c>
      <c r="AB60" t="s">
        <v>1255</v>
      </c>
      <c r="AC60" t="s">
        <v>1251</v>
      </c>
      <c r="AD60" t="s">
        <v>939</v>
      </c>
      <c r="AE60" t="s">
        <v>1251</v>
      </c>
      <c r="AF60" t="s">
        <v>939</v>
      </c>
    </row>
    <row r="61" spans="1:32">
      <c r="A61" s="111" t="s">
        <v>82</v>
      </c>
      <c r="B61" s="71">
        <v>9</v>
      </c>
      <c r="C61" s="100">
        <v>18</v>
      </c>
      <c r="D61" s="101">
        <v>4</v>
      </c>
      <c r="E61" s="102">
        <v>7482</v>
      </c>
      <c r="F61" s="111">
        <v>9317</v>
      </c>
      <c r="G61" s="103" t="s">
        <v>1252</v>
      </c>
      <c r="H61" s="111" t="s">
        <v>2169</v>
      </c>
      <c r="I61" s="70" t="s">
        <v>2213</v>
      </c>
      <c r="J61" s="111" t="s">
        <v>1247</v>
      </c>
      <c r="K61" s="112" t="s">
        <v>2214</v>
      </c>
      <c r="L61" s="111" t="s">
        <v>2169</v>
      </c>
      <c r="M61" s="103" t="str">
        <f>VLOOKUP(F61,[1]Sheet1!$B$1:$G$515,5,0)</f>
        <v>SU</v>
      </c>
      <c r="N61" s="104">
        <v>202522</v>
      </c>
      <c r="O61" s="111" t="e">
        <f>VLOOKUP(F61,[2]Sheet1!$H:$O,2,0)</f>
        <v>#N/A</v>
      </c>
      <c r="P61" s="111">
        <v>8191901417</v>
      </c>
      <c r="Q61" s="104">
        <v>9639010348</v>
      </c>
      <c r="R61" s="111" t="s">
        <v>2523</v>
      </c>
      <c r="S61" s="111" t="s">
        <v>1250</v>
      </c>
      <c r="T61" s="114" t="s">
        <v>2628</v>
      </c>
      <c r="U61" s="111">
        <v>27.729800000000001</v>
      </c>
      <c r="V61" s="111">
        <v>79.205600000000004</v>
      </c>
      <c r="W61" s="111" t="s">
        <v>939</v>
      </c>
      <c r="X61" s="111" t="s">
        <v>1251</v>
      </c>
      <c r="Y61" s="111" t="s">
        <v>1251</v>
      </c>
      <c r="Z61" s="104">
        <v>0</v>
      </c>
      <c r="AA61" s="111">
        <v>2620177</v>
      </c>
      <c r="AB61" s="111" t="s">
        <v>1249</v>
      </c>
      <c r="AC61" s="111" t="s">
        <v>1251</v>
      </c>
      <c r="AD61" s="111" t="s">
        <v>939</v>
      </c>
      <c r="AE61" s="111" t="s">
        <v>1251</v>
      </c>
      <c r="AF61" s="111" t="s">
        <v>939</v>
      </c>
    </row>
    <row r="62" spans="1:32">
      <c r="A62" s="111" t="s">
        <v>82</v>
      </c>
      <c r="B62" s="71">
        <v>9</v>
      </c>
      <c r="C62" s="100">
        <v>52</v>
      </c>
      <c r="D62" s="101">
        <v>1</v>
      </c>
      <c r="E62" s="102">
        <v>7249</v>
      </c>
      <c r="F62" s="111">
        <v>9053</v>
      </c>
      <c r="G62" s="103" t="s">
        <v>1415</v>
      </c>
      <c r="H62" s="111" t="s">
        <v>1393</v>
      </c>
      <c r="I62" s="70" t="s">
        <v>1416</v>
      </c>
      <c r="J62" s="111" t="s">
        <v>1247</v>
      </c>
      <c r="K62" s="112" t="s">
        <v>1417</v>
      </c>
      <c r="L62" s="111" t="s">
        <v>1393</v>
      </c>
      <c r="M62" s="103" t="str">
        <f>VLOOKUP(F62,[1]Sheet1!$B$1:$G$515,5,0)</f>
        <v>SU</v>
      </c>
      <c r="N62" s="104">
        <v>271123</v>
      </c>
      <c r="O62" s="111" t="e">
        <f>VLOOKUP(F62,[2]Sheet1!$H:$O,2,0)</f>
        <v>#N/A</v>
      </c>
      <c r="P62" s="111">
        <v>7055119053</v>
      </c>
      <c r="Q62" s="104">
        <v>7055118053</v>
      </c>
      <c r="R62" s="111" t="s">
        <v>2523</v>
      </c>
      <c r="S62" s="111" t="s">
        <v>1250</v>
      </c>
      <c r="T62" s="114" t="s">
        <v>2628</v>
      </c>
      <c r="U62" s="111">
        <v>27.075500000000002</v>
      </c>
      <c r="V62" s="111">
        <v>82.007999999999996</v>
      </c>
      <c r="W62" s="111" t="s">
        <v>939</v>
      </c>
      <c r="X62" s="111" t="s">
        <v>1251</v>
      </c>
      <c r="Y62" s="111" t="s">
        <v>1251</v>
      </c>
      <c r="Z62" s="104">
        <v>271822154</v>
      </c>
      <c r="AA62" s="111">
        <v>2620095</v>
      </c>
      <c r="AB62" s="111" t="s">
        <v>1249</v>
      </c>
      <c r="AC62" s="111" t="s">
        <v>1251</v>
      </c>
      <c r="AD62" s="111" t="s">
        <v>939</v>
      </c>
      <c r="AE62" s="111" t="s">
        <v>1251</v>
      </c>
      <c r="AF62" s="111" t="s">
        <v>939</v>
      </c>
    </row>
    <row r="63" spans="1:32">
      <c r="A63" s="111" t="s">
        <v>82</v>
      </c>
      <c r="B63" s="71">
        <v>9</v>
      </c>
      <c r="C63" s="100">
        <v>52</v>
      </c>
      <c r="D63" s="101">
        <v>2</v>
      </c>
      <c r="E63" s="102">
        <v>7250</v>
      </c>
      <c r="F63" s="111">
        <v>9056</v>
      </c>
      <c r="G63" s="103" t="s">
        <v>1424</v>
      </c>
      <c r="H63" s="111" t="s">
        <v>1393</v>
      </c>
      <c r="I63" s="70" t="s">
        <v>1425</v>
      </c>
      <c r="J63" s="111" t="s">
        <v>1247</v>
      </c>
      <c r="K63" s="112" t="s">
        <v>1426</v>
      </c>
      <c r="L63" s="111" t="s">
        <v>1393</v>
      </c>
      <c r="M63" s="103" t="str">
        <f>VLOOKUP(F63,[1]Sheet1!$B$1:$G$515,5,0)</f>
        <v>R</v>
      </c>
      <c r="N63" s="104">
        <v>271502</v>
      </c>
      <c r="O63" s="111" t="e">
        <f>VLOOKUP(F63,[2]Sheet1!$H:$O,2,0)</f>
        <v>#N/A</v>
      </c>
      <c r="P63" s="111">
        <v>7055119056</v>
      </c>
      <c r="Q63" s="104">
        <v>7055118056</v>
      </c>
      <c r="R63" s="111" t="s">
        <v>2523</v>
      </c>
      <c r="S63" s="111" t="s">
        <v>1250</v>
      </c>
      <c r="T63" s="114" t="s">
        <v>2628</v>
      </c>
      <c r="U63" s="111">
        <v>27.130099999999999</v>
      </c>
      <c r="V63" s="111">
        <v>81.6995</v>
      </c>
      <c r="W63" s="111" t="s">
        <v>939</v>
      </c>
      <c r="X63" s="111" t="s">
        <v>1251</v>
      </c>
      <c r="Y63" s="111" t="s">
        <v>1251</v>
      </c>
      <c r="Z63" s="104">
        <v>271822169</v>
      </c>
      <c r="AA63" s="111">
        <v>2620100</v>
      </c>
      <c r="AB63" s="111" t="s">
        <v>1255</v>
      </c>
      <c r="AC63" s="111" t="s">
        <v>1251</v>
      </c>
      <c r="AD63" s="111" t="s">
        <v>939</v>
      </c>
      <c r="AE63" s="111" t="s">
        <v>1251</v>
      </c>
      <c r="AF63" s="111" t="s">
        <v>939</v>
      </c>
    </row>
    <row r="64" spans="1:32">
      <c r="A64" s="111" t="s">
        <v>82</v>
      </c>
      <c r="B64" s="71">
        <v>9</v>
      </c>
      <c r="C64" s="100">
        <v>52</v>
      </c>
      <c r="D64" s="101">
        <v>2</v>
      </c>
      <c r="E64" s="102">
        <v>7251</v>
      </c>
      <c r="F64" s="111">
        <v>9057</v>
      </c>
      <c r="G64" s="103" t="s">
        <v>1427</v>
      </c>
      <c r="H64" s="111" t="s">
        <v>1393</v>
      </c>
      <c r="I64" s="111" t="s">
        <v>1428</v>
      </c>
      <c r="J64" s="111" t="s">
        <v>1247</v>
      </c>
      <c r="K64" s="111" t="s">
        <v>1429</v>
      </c>
      <c r="L64" s="111" t="s">
        <v>1393</v>
      </c>
      <c r="M64" s="103" t="str">
        <f>VLOOKUP(F64,[1]Sheet1!$B$1:$G$515,5,0)</f>
        <v>R</v>
      </c>
      <c r="N64" s="104">
        <v>271303</v>
      </c>
      <c r="O64" s="111" t="e">
        <f>VLOOKUP(F64,[2]Sheet1!$H:$O,2,0)</f>
        <v>#N/A</v>
      </c>
      <c r="P64" s="111">
        <v>7055119057</v>
      </c>
      <c r="Q64" s="104">
        <v>7055118057</v>
      </c>
      <c r="R64" s="111" t="s">
        <v>2523</v>
      </c>
      <c r="S64" s="111" t="s">
        <v>1250</v>
      </c>
      <c r="T64" s="114" t="s">
        <v>2628</v>
      </c>
      <c r="U64" s="111">
        <v>26.9343</v>
      </c>
      <c r="V64" s="111">
        <v>82.182299999999998</v>
      </c>
      <c r="W64" s="111" t="s">
        <v>939</v>
      </c>
      <c r="X64" s="111" t="s">
        <v>1251</v>
      </c>
      <c r="Y64" s="111" t="s">
        <v>1251</v>
      </c>
      <c r="Z64" s="104">
        <v>271822170</v>
      </c>
      <c r="AA64" s="111">
        <v>2620101</v>
      </c>
      <c r="AB64" s="111" t="s">
        <v>1255</v>
      </c>
      <c r="AC64" s="111" t="s">
        <v>1251</v>
      </c>
      <c r="AD64" s="111" t="s">
        <v>939</v>
      </c>
      <c r="AE64" s="111" t="s">
        <v>1251</v>
      </c>
      <c r="AF64" s="111" t="s">
        <v>939</v>
      </c>
    </row>
    <row r="65" spans="1:32">
      <c r="A65" s="111" t="s">
        <v>82</v>
      </c>
      <c r="B65" s="71">
        <v>9</v>
      </c>
      <c r="C65" s="100">
        <v>11</v>
      </c>
      <c r="D65" s="101">
        <v>3</v>
      </c>
      <c r="E65" s="102">
        <v>7323</v>
      </c>
      <c r="F65" s="111">
        <v>9109</v>
      </c>
      <c r="G65" s="103">
        <v>32851</v>
      </c>
      <c r="H65" s="111" t="s">
        <v>1603</v>
      </c>
      <c r="I65" s="111" t="s">
        <v>1633</v>
      </c>
      <c r="J65" s="111" t="s">
        <v>1247</v>
      </c>
      <c r="K65" s="111" t="s">
        <v>1634</v>
      </c>
      <c r="L65" s="114" t="s">
        <v>1606</v>
      </c>
      <c r="M65" s="103" t="str">
        <f>VLOOKUP(F65,[1]Sheet1!$B$1:$G$515,5,0)</f>
        <v>SU</v>
      </c>
      <c r="N65" s="104">
        <v>245412</v>
      </c>
      <c r="O65" s="111" t="str">
        <f>VLOOKUP(F65,[2]Sheet1!$H:$O,2,0)</f>
        <v>Sh. Umesh Kumar</v>
      </c>
      <c r="P65" s="111">
        <v>8192805109</v>
      </c>
      <c r="Q65" s="104">
        <v>8192804109</v>
      </c>
      <c r="R65" s="111" t="s">
        <v>2523</v>
      </c>
      <c r="S65" s="111" t="s">
        <v>1250</v>
      </c>
      <c r="T65" s="114" t="s">
        <v>2628</v>
      </c>
      <c r="U65" s="111">
        <v>28.508900000000001</v>
      </c>
      <c r="V65" s="111">
        <v>77.963099999999997</v>
      </c>
      <c r="W65" s="111" t="s">
        <v>939</v>
      </c>
      <c r="X65" s="111" t="s">
        <v>1251</v>
      </c>
      <c r="Y65" s="111" t="s">
        <v>1251</v>
      </c>
      <c r="Z65" s="104" t="s">
        <v>1635</v>
      </c>
      <c r="AA65" s="111">
        <v>2620327</v>
      </c>
      <c r="AB65" s="111" t="s">
        <v>1249</v>
      </c>
      <c r="AC65" s="111" t="s">
        <v>1251</v>
      </c>
      <c r="AD65" s="111" t="s">
        <v>939</v>
      </c>
      <c r="AE65" s="111" t="s">
        <v>1251</v>
      </c>
      <c r="AF65" s="111" t="s">
        <v>939</v>
      </c>
    </row>
    <row r="66" spans="1:32">
      <c r="A66" t="s">
        <v>82</v>
      </c>
      <c r="B66" s="71">
        <v>9</v>
      </c>
      <c r="C66" s="100">
        <v>3</v>
      </c>
      <c r="D66" s="101">
        <v>4</v>
      </c>
      <c r="E66" s="102">
        <v>7416</v>
      </c>
      <c r="F66">
        <v>9253</v>
      </c>
      <c r="G66" s="103" t="s">
        <v>1994</v>
      </c>
      <c r="H66" t="s">
        <v>1989</v>
      </c>
      <c r="I66" t="s">
        <v>1995</v>
      </c>
      <c r="J66" t="s">
        <v>1247</v>
      </c>
      <c r="K66" t="s">
        <v>1996</v>
      </c>
      <c r="L66" t="s">
        <v>1989</v>
      </c>
      <c r="M66" s="103" t="str">
        <f>VLOOKUP(F66,[1]Sheet1!$B$1:$G$515,5,0)</f>
        <v>R</v>
      </c>
      <c r="N66" s="104">
        <v>246822654</v>
      </c>
      <c r="O66" s="111" t="str">
        <f>VLOOKUP(F66,[2]Sheet1!$H:$O,2,0)</f>
        <v>Sh. Yuvraj Singh</v>
      </c>
      <c r="P66">
        <v>8192900253</v>
      </c>
      <c r="Q66" s="104">
        <v>8194009253</v>
      </c>
      <c r="R66" t="s">
        <v>2523</v>
      </c>
      <c r="S66" t="s">
        <v>1250</v>
      </c>
      <c r="T66" s="114" t="s">
        <v>2628</v>
      </c>
      <c r="U66">
        <v>29.3261</v>
      </c>
      <c r="V66">
        <v>78.473500000000001</v>
      </c>
      <c r="W66" t="s">
        <v>939</v>
      </c>
      <c r="X66" t="s">
        <v>1251</v>
      </c>
      <c r="Y66" t="s">
        <v>1251</v>
      </c>
      <c r="Z66" s="104">
        <v>246822654</v>
      </c>
      <c r="AA66">
        <v>2620031</v>
      </c>
      <c r="AB66" t="s">
        <v>1255</v>
      </c>
      <c r="AC66" t="s">
        <v>1251</v>
      </c>
      <c r="AD66" t="s">
        <v>939</v>
      </c>
      <c r="AE66" t="s">
        <v>1251</v>
      </c>
      <c r="AF66" t="s">
        <v>939</v>
      </c>
    </row>
    <row r="67" spans="1:32">
      <c r="A67" s="111" t="s">
        <v>82</v>
      </c>
      <c r="B67" s="71">
        <v>9</v>
      </c>
      <c r="C67" s="100">
        <v>35</v>
      </c>
      <c r="D67" s="101">
        <v>4</v>
      </c>
      <c r="E67" s="102">
        <v>7529</v>
      </c>
      <c r="F67" s="111">
        <v>9413</v>
      </c>
      <c r="G67" s="103" t="s">
        <v>1806</v>
      </c>
      <c r="H67" s="111" t="s">
        <v>2355</v>
      </c>
      <c r="I67" s="111" t="s">
        <v>2389</v>
      </c>
      <c r="J67" s="111" t="s">
        <v>1247</v>
      </c>
      <c r="K67" s="111" t="s">
        <v>2390</v>
      </c>
      <c r="L67" s="111" t="s">
        <v>2355</v>
      </c>
      <c r="M67" s="103" t="str">
        <f>VLOOKUP(F67,[1]Sheet1!$B$1:$G$515,5,0)</f>
        <v>U</v>
      </c>
      <c r="O67" s="111" t="str">
        <f>VLOOKUP(F67,[2]Sheet1!$H:$O,2,0)</f>
        <v>U.C.Varshney</v>
      </c>
      <c r="P67" s="111" t="s">
        <v>2391</v>
      </c>
      <c r="Q67" s="104" t="s">
        <v>2391</v>
      </c>
      <c r="R67" s="111" t="s">
        <v>2523</v>
      </c>
      <c r="S67" s="111" t="s">
        <v>1250</v>
      </c>
      <c r="T67" s="114" t="s">
        <v>2628</v>
      </c>
      <c r="U67" s="111">
        <v>25.431378500000001</v>
      </c>
      <c r="V67" s="111">
        <v>78.540052899999907</v>
      </c>
      <c r="W67" s="111" t="s">
        <v>939</v>
      </c>
      <c r="X67" s="111" t="s">
        <v>1251</v>
      </c>
      <c r="Y67" s="111" t="s">
        <v>1251</v>
      </c>
      <c r="Z67" s="104">
        <v>284822002</v>
      </c>
      <c r="AA67" s="111">
        <v>2620265</v>
      </c>
      <c r="AB67" s="111" t="s">
        <v>1412</v>
      </c>
      <c r="AC67" s="111" t="s">
        <v>1251</v>
      </c>
      <c r="AD67" s="111" t="s">
        <v>939</v>
      </c>
      <c r="AE67" s="111" t="s">
        <v>1251</v>
      </c>
      <c r="AF67" s="111" t="s">
        <v>939</v>
      </c>
    </row>
    <row r="68" spans="1:32">
      <c r="A68" t="s">
        <v>82</v>
      </c>
      <c r="B68" s="71">
        <v>9</v>
      </c>
      <c r="C68" s="100">
        <v>52</v>
      </c>
      <c r="D68" s="101">
        <v>2</v>
      </c>
      <c r="E68" s="102">
        <v>7252</v>
      </c>
      <c r="F68">
        <v>9058</v>
      </c>
      <c r="G68" s="103" t="s">
        <v>1430</v>
      </c>
      <c r="H68" t="s">
        <v>1393</v>
      </c>
      <c r="I68" t="s">
        <v>1431</v>
      </c>
      <c r="J68" t="s">
        <v>1247</v>
      </c>
      <c r="K68" t="s">
        <v>1432</v>
      </c>
      <c r="L68" t="s">
        <v>1393</v>
      </c>
      <c r="M68" s="103" t="str">
        <f>VLOOKUP(F68,[1]Sheet1!$B$1:$G$515,5,0)</f>
        <v>SU</v>
      </c>
      <c r="N68" s="104">
        <v>271402</v>
      </c>
      <c r="O68" s="111" t="e">
        <f>VLOOKUP(F68,[2]Sheet1!$H:$O,2,0)</f>
        <v>#N/A</v>
      </c>
      <c r="P68">
        <v>7055119058</v>
      </c>
      <c r="Q68" s="104">
        <v>7055118058</v>
      </c>
      <c r="R68" t="s">
        <v>2523</v>
      </c>
      <c r="S68" t="s">
        <v>1250</v>
      </c>
      <c r="T68" s="114" t="s">
        <v>2628</v>
      </c>
      <c r="U68">
        <v>26.9116</v>
      </c>
      <c r="V68">
        <v>81.8005</v>
      </c>
      <c r="W68" t="s">
        <v>939</v>
      </c>
      <c r="X68" t="s">
        <v>1251</v>
      </c>
      <c r="Y68" t="s">
        <v>1251</v>
      </c>
      <c r="Z68" s="104">
        <v>271822161</v>
      </c>
      <c r="AA68">
        <v>2620102</v>
      </c>
      <c r="AB68" t="s">
        <v>1249</v>
      </c>
      <c r="AC68" t="s">
        <v>1251</v>
      </c>
      <c r="AD68" t="s">
        <v>939</v>
      </c>
      <c r="AE68" t="s">
        <v>1251</v>
      </c>
      <c r="AF68" t="s">
        <v>939</v>
      </c>
    </row>
    <row r="69" spans="1:32">
      <c r="A69" s="111" t="s">
        <v>82</v>
      </c>
      <c r="B69" s="71">
        <v>9</v>
      </c>
      <c r="C69" s="100">
        <v>18</v>
      </c>
      <c r="D69" s="101">
        <v>3</v>
      </c>
      <c r="E69" s="102">
        <v>7519</v>
      </c>
      <c r="F69" s="111">
        <v>9505</v>
      </c>
      <c r="G69" s="103" t="e">
        <f>VLOOKUP(F69,[1]Sheet1!$B$1:$G$515,6,0)</f>
        <v>#N/A</v>
      </c>
      <c r="H69" s="111" t="s">
        <v>2169</v>
      </c>
      <c r="I69" s="111" t="s">
        <v>1389</v>
      </c>
      <c r="J69" s="111" t="s">
        <v>1247</v>
      </c>
      <c r="K69" s="111" t="s">
        <v>2353</v>
      </c>
      <c r="L69" s="111" t="s">
        <v>2169</v>
      </c>
      <c r="M69" s="103" t="e">
        <f>VLOOKUP(F69,[1]Sheet1!$B$1:$G$515,5,0)</f>
        <v>#N/A</v>
      </c>
      <c r="N69" s="104" t="e">
        <v>#N/A</v>
      </c>
      <c r="O69" s="111" t="e">
        <f>VLOOKUP(F69,[2]Sheet1!$H:$O,2,0)</f>
        <v>#N/A</v>
      </c>
      <c r="P69" s="111" t="e">
        <f>VLOOKUP(F69,[2]Sheet1!$H:$O,3,0)</f>
        <v>#N/A</v>
      </c>
      <c r="Q69" s="104">
        <v>8191901457</v>
      </c>
      <c r="R69" s="111" t="s">
        <v>2523</v>
      </c>
      <c r="S69" s="111" t="s">
        <v>1250</v>
      </c>
      <c r="T69" s="114" t="s">
        <v>2628</v>
      </c>
      <c r="U69" s="111" t="e">
        <v>#N/A</v>
      </c>
      <c r="V69" s="111" t="e">
        <v>#N/A</v>
      </c>
      <c r="W69" s="111" t="s">
        <v>939</v>
      </c>
      <c r="X69" s="111" t="s">
        <v>1251</v>
      </c>
      <c r="Y69" s="111" t="s">
        <v>1251</v>
      </c>
      <c r="Z69" s="104" t="e">
        <v>#N/A</v>
      </c>
      <c r="AA69" s="111" t="e">
        <v>#N/A</v>
      </c>
      <c r="AB69" s="111" t="e">
        <v>#N/A</v>
      </c>
      <c r="AC69" s="111" t="s">
        <v>1251</v>
      </c>
      <c r="AD69" s="111" t="s">
        <v>939</v>
      </c>
      <c r="AE69" s="111" t="s">
        <v>1251</v>
      </c>
      <c r="AF69" s="111" t="s">
        <v>939</v>
      </c>
    </row>
    <row r="70" spans="1:32">
      <c r="A70" s="111" t="s">
        <v>82</v>
      </c>
      <c r="B70" s="71">
        <v>9</v>
      </c>
      <c r="C70" s="100">
        <v>3</v>
      </c>
      <c r="D70" s="101">
        <v>1</v>
      </c>
      <c r="E70" s="102">
        <v>7417</v>
      </c>
      <c r="F70" s="111">
        <v>9254</v>
      </c>
      <c r="G70" s="103" t="s">
        <v>1997</v>
      </c>
      <c r="H70" s="111" t="s">
        <v>1989</v>
      </c>
      <c r="I70" s="111" t="s">
        <v>1998</v>
      </c>
      <c r="J70" s="111" t="s">
        <v>1247</v>
      </c>
      <c r="K70" s="111" t="s">
        <v>1999</v>
      </c>
      <c r="L70" s="111" t="s">
        <v>1989</v>
      </c>
      <c r="M70" s="103" t="str">
        <f>VLOOKUP(F70,[1]Sheet1!$B$1:$G$515,5,0)</f>
        <v>R</v>
      </c>
      <c r="N70" s="104">
        <v>246822664</v>
      </c>
      <c r="O70" s="111" t="str">
        <f>VLOOKUP(F70,[2]Sheet1!$H:$O,2,0)</f>
        <v>Sh. N.L.Srivastava</v>
      </c>
      <c r="P70" s="111">
        <v>8192900254</v>
      </c>
      <c r="Q70" s="104">
        <v>8194009254</v>
      </c>
      <c r="R70" s="111" t="s">
        <v>2523</v>
      </c>
      <c r="S70" s="111" t="s">
        <v>1250</v>
      </c>
      <c r="T70" s="114" t="s">
        <v>2628</v>
      </c>
      <c r="U70" s="111">
        <v>29.127400000000002</v>
      </c>
      <c r="V70" s="111">
        <v>78.453800000000001</v>
      </c>
      <c r="W70" s="111" t="s">
        <v>939</v>
      </c>
      <c r="X70" s="111" t="s">
        <v>1251</v>
      </c>
      <c r="Y70" s="111" t="s">
        <v>1251</v>
      </c>
      <c r="Z70" s="104">
        <v>246822664</v>
      </c>
      <c r="AA70" s="111">
        <v>2620033</v>
      </c>
      <c r="AB70" s="111" t="s">
        <v>1255</v>
      </c>
      <c r="AC70" s="111" t="s">
        <v>1251</v>
      </c>
      <c r="AD70" s="111" t="s">
        <v>939</v>
      </c>
      <c r="AE70" s="111" t="s">
        <v>1251</v>
      </c>
      <c r="AF70" s="111" t="s">
        <v>939</v>
      </c>
    </row>
    <row r="71" spans="1:32">
      <c r="A71" t="s">
        <v>82</v>
      </c>
      <c r="B71" s="71">
        <v>9</v>
      </c>
      <c r="C71" s="100">
        <v>18</v>
      </c>
      <c r="D71" s="101">
        <v>1</v>
      </c>
      <c r="E71" s="102">
        <v>7477</v>
      </c>
      <c r="F71">
        <v>9312</v>
      </c>
      <c r="G71" s="103" t="s">
        <v>2200</v>
      </c>
      <c r="H71" t="s">
        <v>2169</v>
      </c>
      <c r="I71" t="s">
        <v>2201</v>
      </c>
      <c r="J71" t="s">
        <v>1247</v>
      </c>
      <c r="K71" t="s">
        <v>2202</v>
      </c>
      <c r="L71" t="s">
        <v>2169</v>
      </c>
      <c r="M71" s="103" t="str">
        <f>VLOOKUP(F71,[1]Sheet1!$B$1:$G$515,5,0)</f>
        <v>R</v>
      </c>
      <c r="N71" s="104">
        <v>243632</v>
      </c>
      <c r="O71" s="111" t="e">
        <f>VLOOKUP(F71,[2]Sheet1!$H:$O,2,0)</f>
        <v>#N/A</v>
      </c>
      <c r="P71">
        <v>8191901412</v>
      </c>
      <c r="Q71" s="104">
        <v>9639010343</v>
      </c>
      <c r="R71" t="s">
        <v>2523</v>
      </c>
      <c r="S71" t="s">
        <v>1250</v>
      </c>
      <c r="T71" s="114" t="s">
        <v>2628</v>
      </c>
      <c r="U71">
        <v>28.365100000000002</v>
      </c>
      <c r="V71">
        <v>79.016499999999994</v>
      </c>
      <c r="W71" t="s">
        <v>939</v>
      </c>
      <c r="X71" t="s">
        <v>1251</v>
      </c>
      <c r="Y71" t="s">
        <v>1251</v>
      </c>
      <c r="Z71" s="104">
        <v>0</v>
      </c>
      <c r="AA71">
        <v>2620193</v>
      </c>
      <c r="AB71" t="s">
        <v>1255</v>
      </c>
      <c r="AC71" t="s">
        <v>1251</v>
      </c>
      <c r="AD71" t="s">
        <v>939</v>
      </c>
      <c r="AE71" t="s">
        <v>1251</v>
      </c>
      <c r="AF71" t="s">
        <v>939</v>
      </c>
    </row>
    <row r="72" spans="1:32">
      <c r="A72" s="111" t="s">
        <v>82</v>
      </c>
      <c r="B72" s="71">
        <v>9</v>
      </c>
      <c r="C72" s="100">
        <v>18</v>
      </c>
      <c r="D72" s="101">
        <v>4</v>
      </c>
      <c r="E72" s="102">
        <v>7481</v>
      </c>
      <c r="F72" s="111">
        <v>9316</v>
      </c>
      <c r="G72" s="103" t="s">
        <v>2210</v>
      </c>
      <c r="H72" s="111" t="s">
        <v>2169</v>
      </c>
      <c r="I72" s="111" t="s">
        <v>2211</v>
      </c>
      <c r="J72" s="111" t="s">
        <v>1247</v>
      </c>
      <c r="K72" s="111" t="s">
        <v>2212</v>
      </c>
      <c r="L72" s="111" t="s">
        <v>2169</v>
      </c>
      <c r="M72" s="103" t="str">
        <f>VLOOKUP(F72,[1]Sheet1!$B$1:$G$515,5,0)</f>
        <v>R</v>
      </c>
      <c r="N72" s="104">
        <v>243635</v>
      </c>
      <c r="O72" s="111" t="e">
        <f>VLOOKUP(F72,[2]Sheet1!$H:$O,2,0)</f>
        <v>#N/A</v>
      </c>
      <c r="P72" s="111">
        <v>8191901416</v>
      </c>
      <c r="Q72" s="104">
        <v>9639010366</v>
      </c>
      <c r="R72" s="111" t="s">
        <v>2523</v>
      </c>
      <c r="S72" s="111" t="s">
        <v>1250</v>
      </c>
      <c r="T72" s="114" t="s">
        <v>2628</v>
      </c>
      <c r="U72" s="111">
        <v>28.0307</v>
      </c>
      <c r="V72" s="111">
        <v>79.352199999999996</v>
      </c>
      <c r="W72" s="111" t="s">
        <v>939</v>
      </c>
      <c r="X72" s="111" t="s">
        <v>1251</v>
      </c>
      <c r="Y72" s="111" t="s">
        <v>1251</v>
      </c>
      <c r="Z72" s="104">
        <v>0</v>
      </c>
      <c r="AA72" s="111">
        <v>2620202</v>
      </c>
      <c r="AB72" s="111" t="s">
        <v>1255</v>
      </c>
      <c r="AC72" s="111" t="s">
        <v>1251</v>
      </c>
      <c r="AD72" s="111" t="s">
        <v>939</v>
      </c>
      <c r="AE72" s="111" t="s">
        <v>1251</v>
      </c>
      <c r="AF72" s="111" t="s">
        <v>939</v>
      </c>
    </row>
    <row r="73" spans="1:32">
      <c r="A73" s="111" t="s">
        <v>82</v>
      </c>
      <c r="B73" s="71">
        <v>9</v>
      </c>
      <c r="C73" s="100">
        <v>18</v>
      </c>
      <c r="D73" s="101">
        <v>4</v>
      </c>
      <c r="E73" s="102">
        <v>7479</v>
      </c>
      <c r="F73" s="111">
        <v>9314</v>
      </c>
      <c r="G73" s="103" t="s">
        <v>1310</v>
      </c>
      <c r="H73" s="111" t="s">
        <v>2169</v>
      </c>
      <c r="I73" s="111" t="s">
        <v>2206</v>
      </c>
      <c r="J73" s="111" t="s">
        <v>1247</v>
      </c>
      <c r="K73" s="111" t="s">
        <v>2207</v>
      </c>
      <c r="L73" s="111" t="s">
        <v>2169</v>
      </c>
      <c r="M73" s="103" t="str">
        <f>VLOOKUP(F73,[1]Sheet1!$B$1:$G$515,5,0)</f>
        <v>SU</v>
      </c>
      <c r="N73" s="104">
        <v>243638</v>
      </c>
      <c r="O73" s="111" t="e">
        <f>VLOOKUP(F73,[2]Sheet1!$H:$O,2,0)</f>
        <v>#N/A</v>
      </c>
      <c r="P73" s="111">
        <v>8191901414</v>
      </c>
      <c r="Q73" s="104">
        <v>9639010329</v>
      </c>
      <c r="R73" s="111" t="s">
        <v>2523</v>
      </c>
      <c r="S73" s="111" t="s">
        <v>1250</v>
      </c>
      <c r="T73" s="114" t="s">
        <v>2628</v>
      </c>
      <c r="U73" s="111">
        <v>28.0337</v>
      </c>
      <c r="V73" s="111">
        <v>79.120500000000007</v>
      </c>
      <c r="W73" s="111" t="s">
        <v>939</v>
      </c>
      <c r="X73" s="111" t="s">
        <v>1251</v>
      </c>
      <c r="Y73" s="111" t="s">
        <v>1251</v>
      </c>
      <c r="Z73" s="104">
        <v>0</v>
      </c>
      <c r="AA73" s="111">
        <v>2620213</v>
      </c>
      <c r="AB73" s="111" t="s">
        <v>1249</v>
      </c>
      <c r="AC73" s="111" t="s">
        <v>1251</v>
      </c>
      <c r="AD73" s="111" t="s">
        <v>939</v>
      </c>
      <c r="AE73" s="111" t="s">
        <v>1251</v>
      </c>
      <c r="AF73" s="111" t="s">
        <v>939</v>
      </c>
    </row>
    <row r="74" spans="1:32">
      <c r="A74" t="s">
        <v>82</v>
      </c>
      <c r="B74" s="71">
        <v>9</v>
      </c>
      <c r="C74" s="100">
        <v>2</v>
      </c>
      <c r="D74" s="101">
        <v>3</v>
      </c>
      <c r="E74" s="102">
        <v>7369</v>
      </c>
      <c r="F74">
        <v>9174</v>
      </c>
      <c r="G74" s="103" t="s">
        <v>1806</v>
      </c>
      <c r="H74" t="s">
        <v>1793</v>
      </c>
      <c r="I74" t="s">
        <v>1807</v>
      </c>
      <c r="J74" t="s">
        <v>1247</v>
      </c>
      <c r="K74" t="s">
        <v>1808</v>
      </c>
      <c r="L74" t="s">
        <v>112</v>
      </c>
      <c r="M74" s="103" t="str">
        <f>VLOOKUP(F74,[1]Sheet1!$B$1:$G$515,5,0)</f>
        <v>SU</v>
      </c>
      <c r="N74" s="111" t="e">
        <v>#N/A</v>
      </c>
      <c r="O74" s="111" t="str">
        <f>VLOOKUP(F74,[2]Sheet1!$H:$O,2,0)</f>
        <v>Sh. Dheer Singh I</v>
      </c>
      <c r="P74">
        <v>8192804174</v>
      </c>
      <c r="Q74" s="104">
        <v>8192804174</v>
      </c>
      <c r="R74" t="s">
        <v>2523</v>
      </c>
      <c r="S74" t="s">
        <v>1250</v>
      </c>
      <c r="T74" s="114" t="s">
        <v>2628</v>
      </c>
      <c r="U74">
        <v>29.450099999999999</v>
      </c>
      <c r="V74">
        <v>77.312200000000004</v>
      </c>
      <c r="W74" t="s">
        <v>939</v>
      </c>
      <c r="X74" t="s">
        <v>1251</v>
      </c>
      <c r="Y74" t="s">
        <v>1251</v>
      </c>
      <c r="Z74" s="104" t="s">
        <v>1809</v>
      </c>
      <c r="AA74">
        <v>2620052</v>
      </c>
      <c r="AB74" t="s">
        <v>1249</v>
      </c>
      <c r="AC74" t="s">
        <v>1251</v>
      </c>
      <c r="AD74" t="s">
        <v>939</v>
      </c>
      <c r="AE74" t="s">
        <v>1251</v>
      </c>
      <c r="AF74" t="s">
        <v>939</v>
      </c>
    </row>
    <row r="75" spans="1:32">
      <c r="A75" t="s">
        <v>82</v>
      </c>
      <c r="B75" s="71">
        <v>9</v>
      </c>
      <c r="C75" s="100">
        <v>2</v>
      </c>
      <c r="D75" s="101">
        <v>3</v>
      </c>
      <c r="E75" s="102">
        <v>7370</v>
      </c>
      <c r="F75">
        <v>9175</v>
      </c>
      <c r="G75" s="103" t="s">
        <v>1810</v>
      </c>
      <c r="H75" t="s">
        <v>1793</v>
      </c>
      <c r="I75" t="s">
        <v>1811</v>
      </c>
      <c r="J75" t="s">
        <v>1247</v>
      </c>
      <c r="K75" t="s">
        <v>1812</v>
      </c>
      <c r="L75" t="s">
        <v>112</v>
      </c>
      <c r="M75" s="103" t="str">
        <f>VLOOKUP(F75,[1]Sheet1!$B$1:$G$515,5,0)</f>
        <v>R</v>
      </c>
      <c r="N75" s="111" t="e">
        <v>#N/A</v>
      </c>
      <c r="O75" s="111" t="str">
        <f>VLOOKUP(F75,[2]Sheet1!$H:$O,2,0)</f>
        <v>Sh. Adesh Kumar</v>
      </c>
      <c r="P75">
        <v>8192804175</v>
      </c>
      <c r="Q75" s="104">
        <v>9415073677</v>
      </c>
      <c r="R75" t="s">
        <v>2523</v>
      </c>
      <c r="S75" t="s">
        <v>1250</v>
      </c>
      <c r="T75" s="114" t="s">
        <v>2628</v>
      </c>
      <c r="U75">
        <v>29.450099999999999</v>
      </c>
      <c r="V75">
        <v>77.312200000000004</v>
      </c>
      <c r="W75" t="s">
        <v>939</v>
      </c>
      <c r="X75" t="s">
        <v>1251</v>
      </c>
      <c r="Y75" t="s">
        <v>1251</v>
      </c>
      <c r="Z75" s="104" t="s">
        <v>1813</v>
      </c>
      <c r="AA75">
        <v>2620055</v>
      </c>
      <c r="AB75" t="s">
        <v>1255</v>
      </c>
      <c r="AC75" t="s">
        <v>1251</v>
      </c>
      <c r="AD75" t="s">
        <v>939</v>
      </c>
      <c r="AE75" t="s">
        <v>1251</v>
      </c>
      <c r="AF75" t="s">
        <v>939</v>
      </c>
    </row>
    <row r="76" spans="1:32">
      <c r="A76" t="s">
        <v>82</v>
      </c>
      <c r="B76" s="71">
        <v>9</v>
      </c>
      <c r="C76" s="100">
        <v>52</v>
      </c>
      <c r="D76" s="101">
        <v>3</v>
      </c>
      <c r="E76" s="102">
        <v>7253</v>
      </c>
      <c r="F76">
        <v>9059</v>
      </c>
      <c r="G76" s="103" t="s">
        <v>1433</v>
      </c>
      <c r="H76" t="s">
        <v>1393</v>
      </c>
      <c r="I76" s="114" t="s">
        <v>1434</v>
      </c>
      <c r="J76" t="s">
        <v>1247</v>
      </c>
      <c r="K76" s="114" t="s">
        <v>1435</v>
      </c>
      <c r="L76" t="s">
        <v>1393</v>
      </c>
      <c r="M76" s="103" t="str">
        <f>VLOOKUP(F76,[1]Sheet1!$B$1:$G$515,5,0)</f>
        <v>R</v>
      </c>
      <c r="N76" s="104">
        <v>271132</v>
      </c>
      <c r="O76" s="111" t="e">
        <f>VLOOKUP(F76,[2]Sheet1!$H:$O,2,0)</f>
        <v>#N/A</v>
      </c>
      <c r="P76">
        <v>7055119059</v>
      </c>
      <c r="Q76" s="104">
        <v>7055114059</v>
      </c>
      <c r="R76" t="s">
        <v>2523</v>
      </c>
      <c r="S76" t="s">
        <v>1250</v>
      </c>
      <c r="T76" s="114" t="s">
        <v>2628</v>
      </c>
      <c r="U76">
        <v>27.2439</v>
      </c>
      <c r="V76">
        <v>81.887900000000002</v>
      </c>
      <c r="W76" t="s">
        <v>939</v>
      </c>
      <c r="X76" t="s">
        <v>1251</v>
      </c>
      <c r="Y76" t="s">
        <v>1251</v>
      </c>
      <c r="Z76" s="104">
        <v>0</v>
      </c>
      <c r="AA76">
        <v>2620103</v>
      </c>
      <c r="AB76" t="s">
        <v>1255</v>
      </c>
      <c r="AC76" t="s">
        <v>1251</v>
      </c>
      <c r="AD76" t="s">
        <v>939</v>
      </c>
      <c r="AE76" t="s">
        <v>1251</v>
      </c>
      <c r="AF76" t="s">
        <v>939</v>
      </c>
    </row>
    <row r="77" spans="1:32">
      <c r="A77" s="111" t="s">
        <v>82</v>
      </c>
      <c r="B77" s="71">
        <v>9</v>
      </c>
      <c r="C77" s="100">
        <v>3</v>
      </c>
      <c r="D77" s="101">
        <v>2</v>
      </c>
      <c r="E77" s="102">
        <v>7418</v>
      </c>
      <c r="F77" s="111">
        <v>9255</v>
      </c>
      <c r="G77" s="103" t="s">
        <v>2000</v>
      </c>
      <c r="H77" s="111" t="s">
        <v>1989</v>
      </c>
      <c r="I77" s="111" t="s">
        <v>2001</v>
      </c>
      <c r="J77" s="111" t="s">
        <v>1247</v>
      </c>
      <c r="K77" s="111" t="s">
        <v>2002</v>
      </c>
      <c r="L77" s="111" t="s">
        <v>1989</v>
      </c>
      <c r="M77" s="103" t="str">
        <f>VLOOKUP(F77,[1]Sheet1!$B$1:$G$515,5,0)</f>
        <v>R</v>
      </c>
      <c r="N77" s="104">
        <v>246822670</v>
      </c>
      <c r="O77" s="111" t="str">
        <f>VLOOKUP(F77,[2]Sheet1!$H:$O,2,0)</f>
        <v>Sh. D.P.Singh</v>
      </c>
      <c r="P77" s="111">
        <v>8192900256</v>
      </c>
      <c r="Q77" s="104">
        <v>8194009255</v>
      </c>
      <c r="R77" s="111" t="s">
        <v>2523</v>
      </c>
      <c r="S77" s="111" t="s">
        <v>1250</v>
      </c>
      <c r="T77" s="114" t="s">
        <v>2628</v>
      </c>
      <c r="U77" s="111">
        <v>29.0718</v>
      </c>
      <c r="V77" s="111">
        <v>78.277299999999997</v>
      </c>
      <c r="W77" s="111" t="s">
        <v>939</v>
      </c>
      <c r="X77" s="111" t="s">
        <v>1251</v>
      </c>
      <c r="Y77" s="111" t="s">
        <v>1251</v>
      </c>
      <c r="Z77" s="104">
        <v>246822670</v>
      </c>
      <c r="AA77" s="111">
        <v>2620008</v>
      </c>
      <c r="AB77" s="111" t="s">
        <v>1255</v>
      </c>
      <c r="AC77" s="111" t="s">
        <v>1251</v>
      </c>
      <c r="AD77" s="111" t="s">
        <v>939</v>
      </c>
      <c r="AE77" s="111" t="s">
        <v>1251</v>
      </c>
      <c r="AF77" s="111" t="s">
        <v>939</v>
      </c>
    </row>
    <row r="78" spans="1:32">
      <c r="A78" s="111" t="s">
        <v>82</v>
      </c>
      <c r="B78" s="71">
        <v>9</v>
      </c>
      <c r="C78" s="100">
        <v>4</v>
      </c>
      <c r="D78" s="101">
        <v>4</v>
      </c>
      <c r="E78" s="102">
        <v>7480</v>
      </c>
      <c r="F78" s="111">
        <v>9315</v>
      </c>
      <c r="G78" s="103" t="s">
        <v>2053</v>
      </c>
      <c r="H78" s="111" t="s">
        <v>2169</v>
      </c>
      <c r="I78" s="111" t="s">
        <v>2208</v>
      </c>
      <c r="J78" s="111" t="s">
        <v>1247</v>
      </c>
      <c r="K78" s="111" t="s">
        <v>2209</v>
      </c>
      <c r="L78" s="111" t="s">
        <v>2174</v>
      </c>
      <c r="M78" s="103" t="str">
        <f>VLOOKUP(F78,[1]Sheet1!$B$1:$G$515,5,0)</f>
        <v>R</v>
      </c>
      <c r="N78" s="104">
        <v>202421</v>
      </c>
      <c r="O78" s="111" t="e">
        <f>VLOOKUP(F78,[2]Sheet1!$H:$O,2,0)</f>
        <v>#N/A</v>
      </c>
      <c r="P78" s="111">
        <v>8191901415</v>
      </c>
      <c r="Q78" s="104">
        <v>9639010360</v>
      </c>
      <c r="R78" s="111" t="s">
        <v>2523</v>
      </c>
      <c r="S78" s="111" t="s">
        <v>1250</v>
      </c>
      <c r="T78" s="114" t="s">
        <v>2628</v>
      </c>
      <c r="U78" s="111">
        <v>28.328199999999999</v>
      </c>
      <c r="V78" s="111">
        <v>78.511399999999995</v>
      </c>
      <c r="W78" s="111" t="s">
        <v>939</v>
      </c>
      <c r="X78" s="111" t="s">
        <v>1251</v>
      </c>
      <c r="Y78" s="111" t="s">
        <v>1251</v>
      </c>
      <c r="Z78" s="104">
        <v>0</v>
      </c>
      <c r="AA78" s="111">
        <v>2620198</v>
      </c>
      <c r="AB78" s="111" t="s">
        <v>1255</v>
      </c>
      <c r="AC78" s="111" t="s">
        <v>1251</v>
      </c>
      <c r="AD78" s="111" t="s">
        <v>939</v>
      </c>
      <c r="AE78" s="111" t="s">
        <v>1251</v>
      </c>
      <c r="AF78" s="111" t="s">
        <v>939</v>
      </c>
    </row>
    <row r="79" spans="1:32">
      <c r="A79" s="111" t="s">
        <v>82</v>
      </c>
      <c r="B79" s="71">
        <v>9</v>
      </c>
      <c r="C79" s="100">
        <v>18</v>
      </c>
      <c r="D79" s="101">
        <v>6</v>
      </c>
      <c r="E79" s="102">
        <v>7492</v>
      </c>
      <c r="F79" s="111">
        <v>9337</v>
      </c>
      <c r="G79" s="103">
        <v>30932</v>
      </c>
      <c r="H79" s="111" t="s">
        <v>2169</v>
      </c>
      <c r="I79" s="111" t="s">
        <v>2265</v>
      </c>
      <c r="J79" s="111" t="s">
        <v>1247</v>
      </c>
      <c r="K79" s="111" t="s">
        <v>2266</v>
      </c>
      <c r="L79" s="111" t="s">
        <v>2169</v>
      </c>
      <c r="M79" s="103" t="str">
        <f>VLOOKUP(F79,[1]Sheet1!$B$1:$G$515,5,0)</f>
        <v>R</v>
      </c>
      <c r="N79" s="104">
        <v>243601</v>
      </c>
      <c r="O79" s="111" t="e">
        <f>VLOOKUP(F79,[2]Sheet1!$H:$O,2,0)</f>
        <v>#N/A</v>
      </c>
      <c r="P79" s="111">
        <v>8191901437</v>
      </c>
      <c r="Q79" s="104">
        <v>9639010301</v>
      </c>
      <c r="R79" s="111" t="s">
        <v>2523</v>
      </c>
      <c r="S79" s="111" t="s">
        <v>1250</v>
      </c>
      <c r="T79" s="114" t="s">
        <v>2628</v>
      </c>
      <c r="U79" s="111">
        <v>28.320900000000002</v>
      </c>
      <c r="V79" s="111">
        <v>78.9161</v>
      </c>
      <c r="W79" s="111" t="s">
        <v>939</v>
      </c>
      <c r="X79" s="111" t="s">
        <v>1251</v>
      </c>
      <c r="Y79" s="111" t="s">
        <v>1251</v>
      </c>
      <c r="Z79" s="104">
        <v>0</v>
      </c>
      <c r="AA79" s="111">
        <v>2620199</v>
      </c>
      <c r="AB79" s="111" t="s">
        <v>1255</v>
      </c>
      <c r="AC79" s="111" t="s">
        <v>1251</v>
      </c>
      <c r="AD79" s="111" t="s">
        <v>939</v>
      </c>
      <c r="AE79" s="111" t="s">
        <v>1251</v>
      </c>
      <c r="AF79" s="111" t="s">
        <v>939</v>
      </c>
    </row>
    <row r="80" spans="1:32">
      <c r="A80" s="111" t="s">
        <v>82</v>
      </c>
      <c r="B80" s="71">
        <v>9</v>
      </c>
      <c r="C80" s="100">
        <v>11</v>
      </c>
      <c r="D80" s="101">
        <v>3</v>
      </c>
      <c r="E80" s="102">
        <v>7324</v>
      </c>
      <c r="F80" s="111">
        <v>9110</v>
      </c>
      <c r="G80" s="103" t="s">
        <v>1636</v>
      </c>
      <c r="H80" s="111" t="s">
        <v>1603</v>
      </c>
      <c r="I80" s="111" t="s">
        <v>1637</v>
      </c>
      <c r="J80" s="111" t="s">
        <v>1247</v>
      </c>
      <c r="K80" s="111" t="s">
        <v>1638</v>
      </c>
      <c r="L80" s="111" t="s">
        <v>1606</v>
      </c>
      <c r="M80" s="103" t="str">
        <f>VLOOKUP(F80,[1]Sheet1!$B$1:$G$515,5,0)</f>
        <v>R</v>
      </c>
      <c r="N80" s="104">
        <v>202394</v>
      </c>
      <c r="O80" s="111" t="str">
        <f>VLOOKUP(F80,[2]Sheet1!$H:$O,2,0)</f>
        <v>Sh. R.K. Gupta</v>
      </c>
      <c r="P80" s="111">
        <v>8192805110</v>
      </c>
      <c r="Q80" s="104">
        <v>8192804110</v>
      </c>
      <c r="R80" s="111" t="s">
        <v>2523</v>
      </c>
      <c r="S80" s="111" t="s">
        <v>1250</v>
      </c>
      <c r="T80" s="114" t="s">
        <v>2628</v>
      </c>
      <c r="U80" s="111">
        <v>28.4069</v>
      </c>
      <c r="V80" s="111">
        <v>77.849800000000002</v>
      </c>
      <c r="W80" s="111" t="s">
        <v>939</v>
      </c>
      <c r="X80" s="111" t="s">
        <v>1251</v>
      </c>
      <c r="Y80" s="111" t="s">
        <v>1251</v>
      </c>
      <c r="Z80" s="104">
        <v>202822202</v>
      </c>
      <c r="AA80" s="111">
        <v>2620088</v>
      </c>
      <c r="AB80" s="111" t="s">
        <v>1255</v>
      </c>
      <c r="AC80" s="111" t="s">
        <v>1251</v>
      </c>
      <c r="AD80" s="111" t="s">
        <v>939</v>
      </c>
      <c r="AE80" s="111" t="s">
        <v>1251</v>
      </c>
      <c r="AF80" s="111" t="s">
        <v>939</v>
      </c>
    </row>
    <row r="81" spans="1:32">
      <c r="A81" t="s">
        <v>82</v>
      </c>
      <c r="B81" s="71">
        <v>9</v>
      </c>
      <c r="C81" s="100">
        <v>52</v>
      </c>
      <c r="D81" s="101">
        <v>3</v>
      </c>
      <c r="E81" s="102">
        <v>7254</v>
      </c>
      <c r="F81">
        <v>9060</v>
      </c>
      <c r="G81" s="103">
        <v>30292</v>
      </c>
      <c r="H81" t="s">
        <v>1393</v>
      </c>
      <c r="I81" t="s">
        <v>1436</v>
      </c>
      <c r="J81" t="s">
        <v>1247</v>
      </c>
      <c r="K81" t="s">
        <v>1437</v>
      </c>
      <c r="L81" t="s">
        <v>1393</v>
      </c>
      <c r="M81" s="103" t="str">
        <f>VLOOKUP(F81,[1]Sheet1!$B$1:$G$515,5,0)</f>
        <v>R</v>
      </c>
      <c r="N81" s="104">
        <v>271302</v>
      </c>
      <c r="O81" s="111" t="e">
        <f>VLOOKUP(F81,[2]Sheet1!$H:$O,2,0)</f>
        <v>#N/A</v>
      </c>
      <c r="P81">
        <v>7055119060</v>
      </c>
      <c r="Q81" s="104">
        <v>7055118060</v>
      </c>
      <c r="R81" t="s">
        <v>2523</v>
      </c>
      <c r="S81" t="s">
        <v>1250</v>
      </c>
      <c r="T81" s="114" t="s">
        <v>2628</v>
      </c>
      <c r="U81">
        <v>26.9831</v>
      </c>
      <c r="V81">
        <v>82.236500000000007</v>
      </c>
      <c r="W81" t="s">
        <v>939</v>
      </c>
      <c r="X81" t="s">
        <v>1251</v>
      </c>
      <c r="Y81" t="s">
        <v>1251</v>
      </c>
      <c r="Z81" s="104">
        <v>271822174</v>
      </c>
      <c r="AA81">
        <v>2620104</v>
      </c>
      <c r="AB81" t="s">
        <v>1255</v>
      </c>
      <c r="AC81" t="s">
        <v>1251</v>
      </c>
      <c r="AD81" t="s">
        <v>939</v>
      </c>
      <c r="AE81" t="s">
        <v>1251</v>
      </c>
      <c r="AF81" t="s">
        <v>939</v>
      </c>
    </row>
    <row r="82" spans="1:32">
      <c r="A82" t="s">
        <v>82</v>
      </c>
      <c r="B82" s="71">
        <v>9</v>
      </c>
      <c r="C82" s="100">
        <v>52</v>
      </c>
      <c r="D82" s="101">
        <v>1</v>
      </c>
      <c r="E82" s="102">
        <v>7255</v>
      </c>
      <c r="F82">
        <v>9061</v>
      </c>
      <c r="G82" s="103" t="s">
        <v>1438</v>
      </c>
      <c r="H82" t="s">
        <v>1393</v>
      </c>
      <c r="I82" s="114" t="s">
        <v>1439</v>
      </c>
      <c r="J82" t="s">
        <v>1247</v>
      </c>
      <c r="K82" s="114" t="s">
        <v>1440</v>
      </c>
      <c r="L82" t="s">
        <v>1393</v>
      </c>
      <c r="M82" s="103" t="str">
        <f>VLOOKUP(F82,[1]Sheet1!$B$1:$G$515,5,0)</f>
        <v>SU</v>
      </c>
      <c r="N82" s="104">
        <v>271401</v>
      </c>
      <c r="O82" s="111" t="e">
        <f>VLOOKUP(F82,[2]Sheet1!$H:$O,2,0)</f>
        <v>#N/A</v>
      </c>
      <c r="P82">
        <v>7055119061</v>
      </c>
      <c r="Q82" s="104">
        <v>7055118061</v>
      </c>
      <c r="R82" t="s">
        <v>2523</v>
      </c>
      <c r="S82" t="s">
        <v>1250</v>
      </c>
      <c r="T82" s="114" t="s">
        <v>2628</v>
      </c>
      <c r="U82">
        <v>26.959199999999999</v>
      </c>
      <c r="V82">
        <v>81.915199999999999</v>
      </c>
      <c r="W82" t="s">
        <v>939</v>
      </c>
      <c r="X82" t="s">
        <v>1251</v>
      </c>
      <c r="Y82" t="s">
        <v>1251</v>
      </c>
      <c r="Z82" s="104">
        <v>271822155</v>
      </c>
      <c r="AA82">
        <v>2620107</v>
      </c>
      <c r="AB82" t="s">
        <v>1249</v>
      </c>
      <c r="AC82" t="s">
        <v>1251</v>
      </c>
      <c r="AD82" t="s">
        <v>939</v>
      </c>
      <c r="AE82" t="s">
        <v>1251</v>
      </c>
      <c r="AF82" t="s">
        <v>939</v>
      </c>
    </row>
    <row r="83" spans="1:32">
      <c r="A83" t="s">
        <v>82</v>
      </c>
      <c r="B83" s="71">
        <v>9</v>
      </c>
      <c r="C83" s="100">
        <v>9</v>
      </c>
      <c r="D83" s="101">
        <v>4</v>
      </c>
      <c r="E83" s="102">
        <v>7325</v>
      </c>
      <c r="F83">
        <v>9122</v>
      </c>
      <c r="G83" s="103" t="s">
        <v>1645</v>
      </c>
      <c r="H83" t="s">
        <v>1603</v>
      </c>
      <c r="I83" t="s">
        <v>1646</v>
      </c>
      <c r="J83" t="s">
        <v>1247</v>
      </c>
      <c r="K83" t="s">
        <v>1647</v>
      </c>
      <c r="L83" t="s">
        <v>1648</v>
      </c>
      <c r="M83" s="103" t="str">
        <f>VLOOKUP(F83,[1]Sheet1!$B$1:$G$515,5,0)</f>
        <v>R</v>
      </c>
      <c r="N83" s="104">
        <v>245207</v>
      </c>
      <c r="O83" s="111" t="str">
        <f>VLOOKUP(F83,[2]Sheet1!$H:$O,2,0)</f>
        <v>Sh. Paramjeet Singh</v>
      </c>
      <c r="P83">
        <v>8192805122</v>
      </c>
      <c r="Q83" s="104">
        <v>8192804122</v>
      </c>
      <c r="R83" t="s">
        <v>2523</v>
      </c>
      <c r="S83" t="s">
        <v>1250</v>
      </c>
      <c r="T83" s="114" t="s">
        <v>2628</v>
      </c>
      <c r="U83">
        <v>28.818100000000001</v>
      </c>
      <c r="V83">
        <v>77.988100000000003</v>
      </c>
      <c r="W83" t="s">
        <v>939</v>
      </c>
      <c r="X83" t="s">
        <v>1251</v>
      </c>
      <c r="Y83" t="s">
        <v>1251</v>
      </c>
      <c r="Z83" s="104" t="s">
        <v>1649</v>
      </c>
      <c r="AA83">
        <v>2620076</v>
      </c>
      <c r="AB83" t="s">
        <v>1255</v>
      </c>
      <c r="AC83" t="s">
        <v>1251</v>
      </c>
      <c r="AD83" t="s">
        <v>939</v>
      </c>
      <c r="AE83" t="s">
        <v>1251</v>
      </c>
      <c r="AF83" t="s">
        <v>939</v>
      </c>
    </row>
    <row r="84" spans="1:32">
      <c r="A84" t="s">
        <v>82</v>
      </c>
      <c r="B84" s="71">
        <v>9</v>
      </c>
      <c r="C84" s="100">
        <v>2</v>
      </c>
      <c r="D84" s="101">
        <v>4</v>
      </c>
      <c r="E84" s="102">
        <v>7371</v>
      </c>
      <c r="F84">
        <v>9177</v>
      </c>
      <c r="G84" s="103">
        <v>32052</v>
      </c>
      <c r="H84" t="s">
        <v>1793</v>
      </c>
      <c r="I84" t="s">
        <v>1817</v>
      </c>
      <c r="J84" t="s">
        <v>1247</v>
      </c>
      <c r="K84" t="s">
        <v>1818</v>
      </c>
      <c r="L84" t="s">
        <v>1796</v>
      </c>
      <c r="M84" s="103" t="str">
        <f>VLOOKUP(F84,[1]Sheet1!$B$1:$G$515,5,0)</f>
        <v>R</v>
      </c>
      <c r="N84" s="111" t="e">
        <v>#N/A</v>
      </c>
      <c r="O84" s="111" t="str">
        <f>VLOOKUP(F84,[2]Sheet1!$H:$O,2,0)</f>
        <v>Sh. Rakesh Saxena</v>
      </c>
      <c r="P84">
        <v>8192804177</v>
      </c>
      <c r="Q84" s="104">
        <v>9411813755</v>
      </c>
      <c r="R84" t="s">
        <v>2523</v>
      </c>
      <c r="S84" t="s">
        <v>1250</v>
      </c>
      <c r="T84" s="114" t="s">
        <v>2628</v>
      </c>
      <c r="U84">
        <v>29.472300000000001</v>
      </c>
      <c r="V84">
        <v>77.788899999999998</v>
      </c>
      <c r="W84" t="s">
        <v>939</v>
      </c>
      <c r="X84" t="s">
        <v>1251</v>
      </c>
      <c r="Y84" t="s">
        <v>1251</v>
      </c>
      <c r="Z84" s="104" t="s">
        <v>1819</v>
      </c>
      <c r="AA84">
        <v>2620062</v>
      </c>
      <c r="AB84" t="s">
        <v>1255</v>
      </c>
      <c r="AC84" t="s">
        <v>1251</v>
      </c>
      <c r="AD84" t="s">
        <v>939</v>
      </c>
      <c r="AE84" t="s">
        <v>1251</v>
      </c>
      <c r="AF84" t="s">
        <v>939</v>
      </c>
    </row>
    <row r="85" spans="1:32">
      <c r="A85" s="111" t="s">
        <v>82</v>
      </c>
      <c r="B85" s="71">
        <v>9</v>
      </c>
      <c r="C85" s="100">
        <v>35</v>
      </c>
      <c r="D85" s="101">
        <v>1</v>
      </c>
      <c r="E85" s="102">
        <v>7530</v>
      </c>
      <c r="F85" s="111">
        <v>9414</v>
      </c>
      <c r="G85" s="103">
        <v>31240</v>
      </c>
      <c r="H85" s="111" t="s">
        <v>2355</v>
      </c>
      <c r="I85" s="111" t="s">
        <v>2392</v>
      </c>
      <c r="J85" s="111" t="s">
        <v>1247</v>
      </c>
      <c r="K85" s="111" t="s">
        <v>2393</v>
      </c>
      <c r="L85" s="111" t="s">
        <v>2355</v>
      </c>
      <c r="M85" s="103" t="str">
        <f>VLOOKUP(F85,[1]Sheet1!$B$1:$G$515,5,0)</f>
        <v>R</v>
      </c>
      <c r="O85" s="111" t="str">
        <f>VLOOKUP(F85,[2]Sheet1!$H:$O,2,0)</f>
        <v>D.K.Sharma</v>
      </c>
      <c r="P85" s="111">
        <v>9450068735</v>
      </c>
      <c r="Q85" s="104">
        <v>9450068735</v>
      </c>
      <c r="R85" s="111" t="s">
        <v>2523</v>
      </c>
      <c r="S85" s="111" t="s">
        <v>1250</v>
      </c>
      <c r="T85" s="114" t="s">
        <v>2628</v>
      </c>
      <c r="U85" s="111">
        <v>25.448425700000001</v>
      </c>
      <c r="V85" s="111">
        <v>78.568459399999895</v>
      </c>
      <c r="W85" s="111" t="s">
        <v>939</v>
      </c>
      <c r="X85" s="111" t="s">
        <v>1251</v>
      </c>
      <c r="Y85" s="111" t="s">
        <v>1251</v>
      </c>
      <c r="Z85" s="104">
        <v>284822060</v>
      </c>
      <c r="AA85" s="111">
        <v>2620241</v>
      </c>
      <c r="AB85" s="111" t="s">
        <v>1255</v>
      </c>
      <c r="AC85" s="111" t="s">
        <v>1251</v>
      </c>
      <c r="AD85" s="111" t="s">
        <v>939</v>
      </c>
      <c r="AE85" s="111" t="s">
        <v>1251</v>
      </c>
      <c r="AF85" s="111" t="s">
        <v>939</v>
      </c>
    </row>
    <row r="86" spans="1:32">
      <c r="A86" t="s">
        <v>82</v>
      </c>
      <c r="B86" s="71">
        <v>9</v>
      </c>
      <c r="C86" s="100">
        <v>51</v>
      </c>
      <c r="D86" s="101">
        <v>4</v>
      </c>
      <c r="E86" s="102">
        <v>131</v>
      </c>
      <c r="F86">
        <v>9042</v>
      </c>
      <c r="G86" s="103" t="s">
        <v>1334</v>
      </c>
      <c r="H86" t="s">
        <v>1245</v>
      </c>
      <c r="I86" t="s">
        <v>1335</v>
      </c>
      <c r="J86" t="s">
        <v>1247</v>
      </c>
      <c r="K86" t="s">
        <v>1336</v>
      </c>
      <c r="L86" t="s">
        <v>1245</v>
      </c>
      <c r="M86" s="103" t="str">
        <f>VLOOKUP(F86,[1]Sheet1!$B$1:$G$515,5,0)</f>
        <v>R</v>
      </c>
      <c r="N86" s="104">
        <v>271205</v>
      </c>
      <c r="O86" s="111" t="e">
        <f>VLOOKUP(F86,[2]Sheet1!$H:$O,2,0)</f>
        <v>#N/A</v>
      </c>
      <c r="P86">
        <v>7055119042</v>
      </c>
      <c r="Q86" s="104">
        <v>7055114042</v>
      </c>
      <c r="R86" t="s">
        <v>2523</v>
      </c>
      <c r="S86" t="s">
        <v>1250</v>
      </c>
      <c r="T86" s="114" t="s">
        <v>2628</v>
      </c>
      <c r="U86">
        <v>27.56</v>
      </c>
      <c r="V86">
        <v>82.77</v>
      </c>
      <c r="W86" t="s">
        <v>939</v>
      </c>
      <c r="X86" t="s">
        <v>1251</v>
      </c>
      <c r="Y86" t="s">
        <v>1251</v>
      </c>
      <c r="Z86" s="104">
        <v>271822282</v>
      </c>
      <c r="AA86">
        <v>2620343</v>
      </c>
      <c r="AB86" t="s">
        <v>1255</v>
      </c>
      <c r="AC86" t="s">
        <v>1251</v>
      </c>
      <c r="AD86" t="s">
        <v>939</v>
      </c>
      <c r="AE86" t="s">
        <v>1251</v>
      </c>
      <c r="AF86" t="s">
        <v>939</v>
      </c>
    </row>
    <row r="87" spans="1:32">
      <c r="A87" s="111" t="s">
        <v>82</v>
      </c>
      <c r="B87" s="71">
        <v>9</v>
      </c>
      <c r="C87" s="100">
        <v>2</v>
      </c>
      <c r="D87" s="101">
        <v>4</v>
      </c>
      <c r="E87" s="102">
        <v>7372</v>
      </c>
      <c r="F87" s="111">
        <v>9178</v>
      </c>
      <c r="G87" s="103" t="s">
        <v>1820</v>
      </c>
      <c r="H87" s="111" t="s">
        <v>1793</v>
      </c>
      <c r="I87" s="111" t="s">
        <v>1821</v>
      </c>
      <c r="J87" s="111" t="s">
        <v>1247</v>
      </c>
      <c r="K87" s="114" t="s">
        <v>1822</v>
      </c>
      <c r="L87" s="111" t="s">
        <v>1796</v>
      </c>
      <c r="M87" s="103" t="str">
        <f>VLOOKUP(F87,[1]Sheet1!$B$1:$G$515,5,0)</f>
        <v>R</v>
      </c>
      <c r="N87" s="111" t="e">
        <v>#N/A</v>
      </c>
      <c r="O87" s="111" t="str">
        <f>VLOOKUP(F87,[2]Sheet1!$H:$O,2,0)</f>
        <v>Sh. Sunil Verma</v>
      </c>
      <c r="P87" s="111">
        <v>8192805178</v>
      </c>
      <c r="Q87" s="104">
        <v>9897291067</v>
      </c>
      <c r="R87" s="111" t="s">
        <v>2523</v>
      </c>
      <c r="S87" s="111" t="s">
        <v>1250</v>
      </c>
      <c r="T87" s="114" t="s">
        <v>2628</v>
      </c>
      <c r="U87" s="111">
        <v>29.472300000000001</v>
      </c>
      <c r="V87" s="111">
        <v>77.788899999999998</v>
      </c>
      <c r="W87" s="111" t="s">
        <v>939</v>
      </c>
      <c r="X87" s="111" t="s">
        <v>1251</v>
      </c>
      <c r="Y87" s="111" t="s">
        <v>1251</v>
      </c>
      <c r="Z87" s="104" t="s">
        <v>1823</v>
      </c>
      <c r="AA87" s="111">
        <v>2620047</v>
      </c>
      <c r="AB87" s="111" t="s">
        <v>1255</v>
      </c>
      <c r="AC87" s="111" t="s">
        <v>1251</v>
      </c>
      <c r="AD87" s="111" t="s">
        <v>939</v>
      </c>
      <c r="AE87" s="111" t="s">
        <v>1251</v>
      </c>
      <c r="AF87" s="111" t="s">
        <v>939</v>
      </c>
    </row>
    <row r="88" spans="1:32">
      <c r="A88" t="s">
        <v>82</v>
      </c>
      <c r="B88" s="71">
        <v>9</v>
      </c>
      <c r="C88" s="100">
        <v>18</v>
      </c>
      <c r="D88" s="101">
        <v>4</v>
      </c>
      <c r="E88" s="102">
        <v>8157</v>
      </c>
      <c r="F88">
        <v>9318</v>
      </c>
      <c r="G88" s="103" t="s">
        <v>2215</v>
      </c>
      <c r="H88" t="s">
        <v>2169</v>
      </c>
      <c r="I88" t="s">
        <v>2216</v>
      </c>
      <c r="J88" t="s">
        <v>1247</v>
      </c>
      <c r="K88" t="s">
        <v>2217</v>
      </c>
      <c r="L88" t="s">
        <v>2169</v>
      </c>
      <c r="M88" s="103" t="str">
        <f>VLOOKUP(F88,[1]Sheet1!$B$1:$G$515,5,0)</f>
        <v>R</v>
      </c>
      <c r="N88" s="104">
        <v>243631</v>
      </c>
      <c r="O88" s="111" t="e">
        <f>VLOOKUP(F88,[2]Sheet1!$H:$O,2,0)</f>
        <v>#N/A</v>
      </c>
      <c r="P88">
        <v>8191901418</v>
      </c>
      <c r="Q88" s="104">
        <v>9639010388</v>
      </c>
      <c r="R88" t="s">
        <v>2523</v>
      </c>
      <c r="S88" t="s">
        <v>1250</v>
      </c>
      <c r="T88" s="114" t="s">
        <v>2628</v>
      </c>
      <c r="U88">
        <v>28.0337</v>
      </c>
      <c r="V88">
        <v>79.120500000000007</v>
      </c>
      <c r="W88" t="s">
        <v>939</v>
      </c>
      <c r="X88" t="s">
        <v>1251</v>
      </c>
      <c r="Y88" t="s">
        <v>1251</v>
      </c>
      <c r="Z88" s="104">
        <v>0</v>
      </c>
      <c r="AA88">
        <v>2620185</v>
      </c>
      <c r="AB88" t="s">
        <v>1255</v>
      </c>
      <c r="AC88" t="s">
        <v>1251</v>
      </c>
      <c r="AD88" t="s">
        <v>939</v>
      </c>
      <c r="AE88" t="s">
        <v>1251</v>
      </c>
      <c r="AF88" t="s">
        <v>939</v>
      </c>
    </row>
    <row r="89" spans="1:32">
      <c r="A89" s="111" t="s">
        <v>82</v>
      </c>
      <c r="B89" s="71">
        <v>9</v>
      </c>
      <c r="C89" s="100">
        <v>52</v>
      </c>
      <c r="D89" s="101">
        <v>1</v>
      </c>
      <c r="E89" s="102">
        <v>7256</v>
      </c>
      <c r="F89" s="111">
        <v>9062</v>
      </c>
      <c r="G89" s="103" t="s">
        <v>1438</v>
      </c>
      <c r="H89" s="111" t="s">
        <v>1393</v>
      </c>
      <c r="I89" s="111" t="s">
        <v>1441</v>
      </c>
      <c r="J89" s="111" t="s">
        <v>1247</v>
      </c>
      <c r="K89" s="111" t="s">
        <v>1442</v>
      </c>
      <c r="L89" s="111" t="s">
        <v>1393</v>
      </c>
      <c r="M89" s="103" t="str">
        <f>VLOOKUP(F89,[1]Sheet1!$B$1:$G$515,5,0)</f>
        <v>R</v>
      </c>
      <c r="N89" s="104">
        <v>271316</v>
      </c>
      <c r="O89" s="111" t="e">
        <f>VLOOKUP(F89,[2]Sheet1!$H:$O,2,0)</f>
        <v>#N/A</v>
      </c>
      <c r="P89" s="111">
        <v>7055119062</v>
      </c>
      <c r="Q89" s="104">
        <v>7055118062</v>
      </c>
      <c r="R89" s="111" t="s">
        <v>2523</v>
      </c>
      <c r="S89" s="111" t="s">
        <v>1250</v>
      </c>
      <c r="T89" s="114" t="s">
        <v>2628</v>
      </c>
      <c r="U89" s="111">
        <v>27.133900000000001</v>
      </c>
      <c r="V89" s="111">
        <v>81.961799999999997</v>
      </c>
      <c r="W89" s="111" t="s">
        <v>939</v>
      </c>
      <c r="X89" s="111" t="s">
        <v>1251</v>
      </c>
      <c r="Y89" s="111" t="s">
        <v>1251</v>
      </c>
      <c r="Z89" s="104">
        <v>271822178</v>
      </c>
      <c r="AA89" s="111">
        <v>2620106</v>
      </c>
      <c r="AB89" s="111" t="s">
        <v>1255</v>
      </c>
      <c r="AC89" s="111" t="s">
        <v>1251</v>
      </c>
      <c r="AD89" s="111" t="s">
        <v>939</v>
      </c>
      <c r="AE89" s="111" t="s">
        <v>1251</v>
      </c>
      <c r="AF89" s="111" t="s">
        <v>939</v>
      </c>
    </row>
    <row r="90" spans="1:32">
      <c r="A90" s="111" t="s">
        <v>82</v>
      </c>
      <c r="B90" s="71">
        <v>9</v>
      </c>
      <c r="C90" s="100">
        <v>52</v>
      </c>
      <c r="D90" s="101">
        <v>2</v>
      </c>
      <c r="E90" s="102">
        <v>7257</v>
      </c>
      <c r="F90" s="111">
        <v>9063</v>
      </c>
      <c r="G90" s="103" t="s">
        <v>1443</v>
      </c>
      <c r="H90" s="111" t="s">
        <v>1393</v>
      </c>
      <c r="I90" s="111" t="s">
        <v>1444</v>
      </c>
      <c r="J90" s="111" t="s">
        <v>1247</v>
      </c>
      <c r="K90" s="111" t="s">
        <v>1445</v>
      </c>
      <c r="L90" s="111" t="s">
        <v>1393</v>
      </c>
      <c r="M90" s="103" t="str">
        <f>VLOOKUP(F90,[1]Sheet1!$B$1:$G$515,5,0)</f>
        <v>R</v>
      </c>
      <c r="N90" s="104">
        <v>271309</v>
      </c>
      <c r="O90" s="111" t="e">
        <f>VLOOKUP(F90,[2]Sheet1!$H:$O,2,0)</f>
        <v>#N/A</v>
      </c>
      <c r="P90" s="111">
        <v>7055119063</v>
      </c>
      <c r="Q90" s="104">
        <v>7055118063</v>
      </c>
      <c r="R90" s="111" t="s">
        <v>2523</v>
      </c>
      <c r="S90" s="111" t="s">
        <v>1250</v>
      </c>
      <c r="T90" s="114" t="s">
        <v>2628</v>
      </c>
      <c r="U90" s="111">
        <v>26.9053</v>
      </c>
      <c r="V90" s="111">
        <v>82.043700000000001</v>
      </c>
      <c r="W90" s="111" t="s">
        <v>939</v>
      </c>
      <c r="X90" s="111" t="s">
        <v>1251</v>
      </c>
      <c r="Y90" s="111" t="s">
        <v>1251</v>
      </c>
      <c r="Z90" s="104">
        <v>271822179</v>
      </c>
      <c r="AA90" s="111">
        <v>1620113</v>
      </c>
      <c r="AB90" s="111" t="s">
        <v>1255</v>
      </c>
      <c r="AC90" s="111" t="s">
        <v>1251</v>
      </c>
      <c r="AD90" s="111" t="s">
        <v>939</v>
      </c>
      <c r="AE90" s="111" t="s">
        <v>1251</v>
      </c>
      <c r="AF90" s="111" t="s">
        <v>939</v>
      </c>
    </row>
    <row r="91" spans="1:32">
      <c r="A91" s="111" t="s">
        <v>82</v>
      </c>
      <c r="B91" s="71">
        <v>9</v>
      </c>
      <c r="C91" s="100">
        <v>35</v>
      </c>
      <c r="D91" s="101">
        <v>2</v>
      </c>
      <c r="E91" s="102">
        <v>7531</v>
      </c>
      <c r="F91" s="111">
        <v>9415</v>
      </c>
      <c r="G91" s="103" t="s">
        <v>2394</v>
      </c>
      <c r="H91" s="111" t="s">
        <v>2355</v>
      </c>
      <c r="I91" s="111" t="s">
        <v>2395</v>
      </c>
      <c r="J91" s="111" t="s">
        <v>1247</v>
      </c>
      <c r="K91" s="111" t="s">
        <v>2396</v>
      </c>
      <c r="L91" s="111" t="s">
        <v>2355</v>
      </c>
      <c r="M91" s="103" t="str">
        <f>VLOOKUP(F91,[1]Sheet1!$B$1:$G$515,5,0)</f>
        <v>R</v>
      </c>
      <c r="O91" s="111" t="str">
        <f>VLOOKUP(F91,[2]Sheet1!$H:$O,2,0)</f>
        <v>B.B.Agarwal</v>
      </c>
      <c r="P91" s="111">
        <v>9936867623</v>
      </c>
      <c r="Q91" s="104">
        <v>9936867623</v>
      </c>
      <c r="R91" s="111" t="s">
        <v>2523</v>
      </c>
      <c r="S91" s="111" t="s">
        <v>1250</v>
      </c>
      <c r="T91" s="114" t="s">
        <v>2628</v>
      </c>
      <c r="U91" s="111">
        <v>25.435128200000001</v>
      </c>
      <c r="V91" s="111">
        <v>79.260619899999895</v>
      </c>
      <c r="W91" s="111" t="s">
        <v>939</v>
      </c>
      <c r="X91" s="111" t="s">
        <v>1251</v>
      </c>
      <c r="Y91" s="111" t="s">
        <v>1251</v>
      </c>
      <c r="Z91" s="104">
        <v>284822063</v>
      </c>
      <c r="AA91" s="111">
        <v>2620230</v>
      </c>
      <c r="AB91" s="111" t="s">
        <v>1255</v>
      </c>
      <c r="AC91" s="111" t="s">
        <v>1251</v>
      </c>
      <c r="AD91" s="111" t="s">
        <v>939</v>
      </c>
      <c r="AE91" s="111" t="s">
        <v>1251</v>
      </c>
      <c r="AF91" s="111" t="s">
        <v>939</v>
      </c>
    </row>
    <row r="92" spans="1:32">
      <c r="A92" t="s">
        <v>82</v>
      </c>
      <c r="B92" s="71">
        <v>9</v>
      </c>
      <c r="C92" s="100">
        <v>35</v>
      </c>
      <c r="D92" s="101">
        <v>3</v>
      </c>
      <c r="E92" s="102">
        <v>7532</v>
      </c>
      <c r="F92">
        <v>9418</v>
      </c>
      <c r="G92" s="103" t="s">
        <v>2400</v>
      </c>
      <c r="H92" t="s">
        <v>2355</v>
      </c>
      <c r="I92" t="s">
        <v>2401</v>
      </c>
      <c r="J92" t="s">
        <v>1247</v>
      </c>
      <c r="K92" t="s">
        <v>2402</v>
      </c>
      <c r="L92" t="s">
        <v>2355</v>
      </c>
      <c r="M92" s="103" t="str">
        <f>VLOOKUP(F92,[1]Sheet1!$B$1:$G$515,5,0)</f>
        <v>SU</v>
      </c>
      <c r="O92" s="111" t="str">
        <f>VLOOKUP(F92,[2]Sheet1!$H:$O,2,0)</f>
        <v>S.K.Yadav</v>
      </c>
      <c r="P92">
        <v>9415194959</v>
      </c>
      <c r="Q92" s="104">
        <v>9415194959</v>
      </c>
      <c r="R92" t="s">
        <v>2523</v>
      </c>
      <c r="S92" t="s">
        <v>1250</v>
      </c>
      <c r="T92" s="114" t="s">
        <v>2628</v>
      </c>
      <c r="U92">
        <v>25.72</v>
      </c>
      <c r="V92">
        <v>78.95</v>
      </c>
      <c r="W92" t="s">
        <v>939</v>
      </c>
      <c r="X92" t="s">
        <v>1251</v>
      </c>
      <c r="Y92" t="s">
        <v>1251</v>
      </c>
      <c r="Z92" s="104">
        <v>284822056</v>
      </c>
      <c r="AA92">
        <v>2620263</v>
      </c>
      <c r="AB92" t="s">
        <v>1249</v>
      </c>
      <c r="AC92" t="s">
        <v>1251</v>
      </c>
      <c r="AD92" t="s">
        <v>939</v>
      </c>
      <c r="AE92" t="s">
        <v>1251</v>
      </c>
      <c r="AF92" t="s">
        <v>939</v>
      </c>
    </row>
    <row r="93" spans="1:32">
      <c r="A93" s="111" t="s">
        <v>82</v>
      </c>
      <c r="B93" s="71">
        <v>9</v>
      </c>
      <c r="C93" s="100">
        <v>35</v>
      </c>
      <c r="D93" s="101">
        <v>3</v>
      </c>
      <c r="E93" s="102">
        <v>7533</v>
      </c>
      <c r="F93" s="111">
        <v>9419</v>
      </c>
      <c r="G93" s="103" t="s">
        <v>2403</v>
      </c>
      <c r="H93" s="111" t="s">
        <v>2355</v>
      </c>
      <c r="I93" s="111" t="s">
        <v>2404</v>
      </c>
      <c r="J93" s="111" t="s">
        <v>1247</v>
      </c>
      <c r="K93" s="111" t="s">
        <v>2405</v>
      </c>
      <c r="L93" s="111" t="s">
        <v>2355</v>
      </c>
      <c r="M93" s="103" t="str">
        <f>VLOOKUP(F93,[1]Sheet1!$B$1:$G$515,5,0)</f>
        <v>R</v>
      </c>
      <c r="O93" s="111" t="str">
        <f>VLOOKUP(F93,[2]Sheet1!$H:$O,2,0)</f>
        <v>Anoop Gupta</v>
      </c>
      <c r="P93" s="111">
        <v>9415067614</v>
      </c>
      <c r="Q93" s="104">
        <v>9415067614</v>
      </c>
      <c r="R93" s="111" t="s">
        <v>2523</v>
      </c>
      <c r="S93" s="111" t="s">
        <v>1250</v>
      </c>
      <c r="T93" s="114" t="s">
        <v>2628</v>
      </c>
      <c r="U93" s="111">
        <v>25.429472700000002</v>
      </c>
      <c r="V93" s="111">
        <v>78.441089499999904</v>
      </c>
      <c r="W93" s="111" t="s">
        <v>939</v>
      </c>
      <c r="X93" s="111" t="s">
        <v>1251</v>
      </c>
      <c r="Y93" s="111" t="s">
        <v>1251</v>
      </c>
      <c r="Z93" s="104">
        <v>284822007</v>
      </c>
      <c r="AA93" s="111">
        <v>2620245</v>
      </c>
      <c r="AB93" s="111" t="s">
        <v>1255</v>
      </c>
      <c r="AC93" s="111" t="s">
        <v>1251</v>
      </c>
      <c r="AD93" s="111" t="s">
        <v>939</v>
      </c>
      <c r="AE93" s="111" t="s">
        <v>1251</v>
      </c>
      <c r="AF93" s="111" t="s">
        <v>939</v>
      </c>
    </row>
    <row r="94" spans="1:32">
      <c r="A94" t="s">
        <v>82</v>
      </c>
      <c r="B94" s="71">
        <v>9</v>
      </c>
      <c r="C94" s="100">
        <v>2</v>
      </c>
      <c r="D94" s="101">
        <v>5</v>
      </c>
      <c r="E94" s="102">
        <v>7373</v>
      </c>
      <c r="F94">
        <v>9181</v>
      </c>
      <c r="G94" s="103">
        <v>31329</v>
      </c>
      <c r="H94" t="s">
        <v>1793</v>
      </c>
      <c r="I94" t="s">
        <v>1831</v>
      </c>
      <c r="J94" t="s">
        <v>1247</v>
      </c>
      <c r="K94" s="114" t="s">
        <v>1832</v>
      </c>
      <c r="L94" t="s">
        <v>112</v>
      </c>
      <c r="M94" s="103" t="str">
        <f>VLOOKUP(F94,[1]Sheet1!$B$1:$G$515,5,0)</f>
        <v>R</v>
      </c>
      <c r="N94" s="111" t="e">
        <v>#N/A</v>
      </c>
      <c r="O94" s="111" t="str">
        <f>VLOOKUP(F94,[2]Sheet1!$H:$O,2,0)</f>
        <v>Sh. Mohan Lal</v>
      </c>
      <c r="P94">
        <v>8192805181</v>
      </c>
      <c r="Q94" s="104">
        <v>8410806563</v>
      </c>
      <c r="R94" t="s">
        <v>2523</v>
      </c>
      <c r="S94" t="s">
        <v>1250</v>
      </c>
      <c r="T94" s="114" t="s">
        <v>2628</v>
      </c>
      <c r="U94">
        <v>29.450099999999999</v>
      </c>
      <c r="V94">
        <v>77.312200000000004</v>
      </c>
      <c r="W94" t="s">
        <v>939</v>
      </c>
      <c r="X94" t="s">
        <v>1251</v>
      </c>
      <c r="Y94" t="s">
        <v>1251</v>
      </c>
      <c r="Z94" s="104" t="s">
        <v>1833</v>
      </c>
      <c r="AA94">
        <v>2620055</v>
      </c>
      <c r="AB94" t="s">
        <v>1255</v>
      </c>
      <c r="AC94" t="s">
        <v>1251</v>
      </c>
      <c r="AD94" t="s">
        <v>939</v>
      </c>
      <c r="AE94" t="s">
        <v>1251</v>
      </c>
      <c r="AF94" t="s">
        <v>939</v>
      </c>
    </row>
    <row r="95" spans="1:32">
      <c r="A95" s="111" t="s">
        <v>82</v>
      </c>
      <c r="B95" s="71">
        <v>9</v>
      </c>
      <c r="C95" s="100">
        <v>51</v>
      </c>
      <c r="D95" s="101">
        <v>4</v>
      </c>
      <c r="E95" s="102">
        <v>152</v>
      </c>
      <c r="F95" s="111">
        <v>9013</v>
      </c>
      <c r="G95" s="103" t="s">
        <v>1256</v>
      </c>
      <c r="H95" s="111" t="s">
        <v>1245</v>
      </c>
      <c r="I95" s="111" t="s">
        <v>1257</v>
      </c>
      <c r="J95" s="111" t="s">
        <v>1247</v>
      </c>
      <c r="K95" s="111" t="s">
        <v>1258</v>
      </c>
      <c r="L95" s="111" t="s">
        <v>1245</v>
      </c>
      <c r="M95" s="103" t="str">
        <f>VLOOKUP(F95,[1]Sheet1!$B$1:$G$515,5,0)</f>
        <v>R</v>
      </c>
      <c r="N95" s="104">
        <v>271201</v>
      </c>
      <c r="O95" s="111" t="str">
        <f>VLOOKUP(F95,[2]Sheet1!$H:$O,2,0)</f>
        <v>NARENDRA  KR. VERMA</v>
      </c>
      <c r="P95" s="111">
        <v>7055119013</v>
      </c>
      <c r="Q95" s="104">
        <v>7055114013</v>
      </c>
      <c r="R95" s="111" t="s">
        <v>2523</v>
      </c>
      <c r="S95" s="111" t="s">
        <v>1250</v>
      </c>
      <c r="T95" s="114" t="s">
        <v>2628</v>
      </c>
      <c r="U95" s="111">
        <v>27.4297</v>
      </c>
      <c r="V95" s="111">
        <v>82.1768</v>
      </c>
      <c r="W95" s="111" t="s">
        <v>1251</v>
      </c>
      <c r="X95" s="111" t="s">
        <v>1251</v>
      </c>
      <c r="Y95" s="111" t="s">
        <v>1251</v>
      </c>
      <c r="Z95" s="104">
        <v>271822202</v>
      </c>
      <c r="AA95" s="111">
        <v>2620099</v>
      </c>
      <c r="AB95" s="111" t="s">
        <v>1255</v>
      </c>
      <c r="AC95" s="111" t="s">
        <v>1251</v>
      </c>
      <c r="AD95" s="111" t="s">
        <v>939</v>
      </c>
      <c r="AE95" s="111" t="s">
        <v>1251</v>
      </c>
      <c r="AF95" s="111" t="s">
        <v>939</v>
      </c>
    </row>
    <row r="96" spans="1:32">
      <c r="A96" t="s">
        <v>82</v>
      </c>
      <c r="B96" s="71">
        <v>9</v>
      </c>
      <c r="C96" s="100">
        <v>9</v>
      </c>
      <c r="D96" s="101">
        <v>4</v>
      </c>
      <c r="E96" s="102">
        <v>7326</v>
      </c>
      <c r="F96">
        <v>9123</v>
      </c>
      <c r="G96" s="103" t="s">
        <v>1641</v>
      </c>
      <c r="H96" t="s">
        <v>1603</v>
      </c>
      <c r="I96" t="s">
        <v>1650</v>
      </c>
      <c r="J96" t="s">
        <v>1247</v>
      </c>
      <c r="K96" t="s">
        <v>1651</v>
      </c>
      <c r="L96" t="s">
        <v>1648</v>
      </c>
      <c r="M96" s="103" t="str">
        <f>VLOOKUP(F96,[1]Sheet1!$B$1:$G$515,5,0)</f>
        <v>R</v>
      </c>
      <c r="N96" s="104">
        <v>245304</v>
      </c>
      <c r="O96" s="111" t="str">
        <f>VLOOKUP(F96,[2]Sheet1!$H:$O,2,0)</f>
        <v>Sh. Ram Awtar Sharma</v>
      </c>
      <c r="P96">
        <v>8192805123</v>
      </c>
      <c r="Q96" s="104">
        <v>8192804123</v>
      </c>
      <c r="R96" t="s">
        <v>2523</v>
      </c>
      <c r="S96" t="s">
        <v>1250</v>
      </c>
      <c r="T96" s="114" t="s">
        <v>2628</v>
      </c>
      <c r="U96">
        <v>28.703399999999998</v>
      </c>
      <c r="V96">
        <v>77.673599999999993</v>
      </c>
      <c r="W96" t="s">
        <v>939</v>
      </c>
      <c r="X96" t="s">
        <v>1251</v>
      </c>
      <c r="Y96" t="s">
        <v>1251</v>
      </c>
      <c r="Z96" s="104" t="s">
        <v>1652</v>
      </c>
      <c r="AA96">
        <v>2620071</v>
      </c>
      <c r="AB96" t="s">
        <v>1255</v>
      </c>
      <c r="AC96" t="s">
        <v>1251</v>
      </c>
      <c r="AD96" t="s">
        <v>939</v>
      </c>
      <c r="AE96" t="s">
        <v>1251</v>
      </c>
      <c r="AF96" t="s">
        <v>939</v>
      </c>
    </row>
    <row r="97" spans="1:32">
      <c r="A97" s="111" t="s">
        <v>82</v>
      </c>
      <c r="B97" s="71">
        <v>9</v>
      </c>
      <c r="C97" s="100">
        <v>52</v>
      </c>
      <c r="D97" s="101">
        <v>2</v>
      </c>
      <c r="E97" s="102">
        <v>7258</v>
      </c>
      <c r="F97" s="111">
        <v>9064</v>
      </c>
      <c r="G97" s="103">
        <v>30561</v>
      </c>
      <c r="H97" s="111" t="s">
        <v>1393</v>
      </c>
      <c r="I97" s="111" t="s">
        <v>1446</v>
      </c>
      <c r="J97" s="111" t="s">
        <v>1247</v>
      </c>
      <c r="K97" s="111" t="s">
        <v>1447</v>
      </c>
      <c r="L97" s="111" t="s">
        <v>1393</v>
      </c>
      <c r="M97" s="103" t="str">
        <f>VLOOKUP(F97,[1]Sheet1!$B$1:$G$515,5,0)</f>
        <v>R</v>
      </c>
      <c r="N97" s="104">
        <v>271604</v>
      </c>
      <c r="O97" s="111" t="e">
        <f>VLOOKUP(F97,[2]Sheet1!$H:$O,2,0)</f>
        <v>#N/A</v>
      </c>
      <c r="P97" s="111">
        <v>7055119064</v>
      </c>
      <c r="Q97" s="104">
        <v>7055114064</v>
      </c>
      <c r="R97" s="111" t="s">
        <v>2523</v>
      </c>
      <c r="S97" s="111" t="s">
        <v>1250</v>
      </c>
      <c r="T97" s="114" t="s">
        <v>2628</v>
      </c>
      <c r="U97" s="111">
        <v>27.248999999999999</v>
      </c>
      <c r="V97" s="111">
        <v>82.182199999999995</v>
      </c>
      <c r="W97" s="111" t="s">
        <v>1251</v>
      </c>
      <c r="X97" s="111" t="s">
        <v>1251</v>
      </c>
      <c r="Y97" s="111" t="s">
        <v>1251</v>
      </c>
      <c r="Z97" s="104">
        <v>0</v>
      </c>
      <c r="AA97" s="111">
        <v>2620114</v>
      </c>
      <c r="AB97" s="111" t="s">
        <v>1255</v>
      </c>
      <c r="AC97" s="111" t="s">
        <v>1251</v>
      </c>
      <c r="AD97" s="111" t="s">
        <v>939</v>
      </c>
      <c r="AE97" s="111" t="s">
        <v>1251</v>
      </c>
      <c r="AF97" s="111" t="s">
        <v>939</v>
      </c>
    </row>
    <row r="98" spans="1:32">
      <c r="A98" t="s">
        <v>82</v>
      </c>
      <c r="B98" s="71">
        <v>9</v>
      </c>
      <c r="C98" s="100">
        <v>2</v>
      </c>
      <c r="D98" s="101">
        <v>1</v>
      </c>
      <c r="E98" s="102">
        <v>7374</v>
      </c>
      <c r="F98">
        <v>9182</v>
      </c>
      <c r="G98" s="103" t="s">
        <v>1834</v>
      </c>
      <c r="H98" t="s">
        <v>1793</v>
      </c>
      <c r="I98" t="s">
        <v>1835</v>
      </c>
      <c r="J98" t="s">
        <v>1247</v>
      </c>
      <c r="K98" s="114" t="s">
        <v>1836</v>
      </c>
      <c r="L98" t="s">
        <v>1796</v>
      </c>
      <c r="M98" s="103" t="str">
        <f>VLOOKUP(F98,[1]Sheet1!$B$1:$G$515,5,0)</f>
        <v>R</v>
      </c>
      <c r="N98" s="111" t="e">
        <v>#N/A</v>
      </c>
      <c r="O98" s="111" t="str">
        <f>VLOOKUP(F98,[2]Sheet1!$H:$O,2,0)</f>
        <v>Sh. Jai Veer Singh</v>
      </c>
      <c r="P98">
        <v>8192804182</v>
      </c>
      <c r="Q98" s="104">
        <v>9451032369</v>
      </c>
      <c r="R98" t="s">
        <v>2523</v>
      </c>
      <c r="S98" t="s">
        <v>1250</v>
      </c>
      <c r="T98" s="114" t="s">
        <v>2628</v>
      </c>
      <c r="U98">
        <v>29.472300000000001</v>
      </c>
      <c r="V98">
        <v>77.788899999999998</v>
      </c>
      <c r="W98" t="s">
        <v>939</v>
      </c>
      <c r="X98" t="s">
        <v>1251</v>
      </c>
      <c r="Y98" t="s">
        <v>1251</v>
      </c>
      <c r="Z98" s="104" t="s">
        <v>1837</v>
      </c>
      <c r="AA98">
        <v>2620064</v>
      </c>
      <c r="AB98" t="s">
        <v>1255</v>
      </c>
      <c r="AC98" t="s">
        <v>1251</v>
      </c>
      <c r="AD98" t="s">
        <v>939</v>
      </c>
      <c r="AE98" t="s">
        <v>1251</v>
      </c>
      <c r="AF98" t="s">
        <v>939</v>
      </c>
    </row>
    <row r="99" spans="1:32">
      <c r="A99" t="s">
        <v>82</v>
      </c>
      <c r="B99" s="71">
        <v>9</v>
      </c>
      <c r="C99" s="100">
        <v>18</v>
      </c>
      <c r="D99" s="101">
        <v>1</v>
      </c>
      <c r="E99" s="102">
        <v>7484</v>
      </c>
      <c r="F99">
        <v>9322</v>
      </c>
      <c r="G99" s="103" t="s">
        <v>2226</v>
      </c>
      <c r="H99" t="s">
        <v>2169</v>
      </c>
      <c r="I99" t="s">
        <v>2227</v>
      </c>
      <c r="J99" t="s">
        <v>1247</v>
      </c>
      <c r="K99" t="s">
        <v>2228</v>
      </c>
      <c r="L99" t="s">
        <v>2169</v>
      </c>
      <c r="M99" s="103" t="str">
        <f>VLOOKUP(F99,[1]Sheet1!$B$1:$G$515,5,0)</f>
        <v>SU</v>
      </c>
      <c r="N99" s="104">
        <v>202523</v>
      </c>
      <c r="O99" s="111" t="e">
        <f>VLOOKUP(F99,[2]Sheet1!$H:$O,2,0)</f>
        <v>#N/A</v>
      </c>
      <c r="P99">
        <v>8191901422</v>
      </c>
      <c r="Q99" s="104">
        <v>9639010341</v>
      </c>
      <c r="R99" t="s">
        <v>2523</v>
      </c>
      <c r="S99" t="s">
        <v>1250</v>
      </c>
      <c r="T99" s="114" t="s">
        <v>2628</v>
      </c>
      <c r="U99">
        <v>28.328900000000001</v>
      </c>
      <c r="V99">
        <v>78.7239</v>
      </c>
      <c r="W99" t="s">
        <v>1251</v>
      </c>
      <c r="X99" t="s">
        <v>1251</v>
      </c>
      <c r="Y99" t="s">
        <v>1251</v>
      </c>
      <c r="Z99" s="104">
        <v>0</v>
      </c>
      <c r="AA99">
        <v>2620182</v>
      </c>
      <c r="AB99" t="s">
        <v>1249</v>
      </c>
      <c r="AC99" t="s">
        <v>1251</v>
      </c>
      <c r="AD99" t="s">
        <v>939</v>
      </c>
      <c r="AE99" t="s">
        <v>1251</v>
      </c>
      <c r="AF99" t="s">
        <v>939</v>
      </c>
    </row>
    <row r="100" spans="1:32">
      <c r="A100" t="s">
        <v>82</v>
      </c>
      <c r="B100" s="71">
        <v>9</v>
      </c>
      <c r="C100" s="100">
        <v>51</v>
      </c>
      <c r="D100" s="101">
        <v>1</v>
      </c>
      <c r="E100" s="102">
        <v>190</v>
      </c>
      <c r="F100">
        <v>9466</v>
      </c>
      <c r="G100" s="103" t="s">
        <v>1340</v>
      </c>
      <c r="H100" t="s">
        <v>1245</v>
      </c>
      <c r="I100" t="s">
        <v>1341</v>
      </c>
      <c r="J100" t="s">
        <v>1247</v>
      </c>
      <c r="K100" t="s">
        <v>1342</v>
      </c>
      <c r="L100" t="s">
        <v>1245</v>
      </c>
      <c r="M100" s="103" t="str">
        <f>VLOOKUP(F100,[1]Sheet1!$B$1:$G$515,5,0)</f>
        <v>R</v>
      </c>
      <c r="N100" s="104">
        <v>271215</v>
      </c>
      <c r="O100" s="111" t="str">
        <f>VLOOKUP(F100,[2]Sheet1!$H:$O,2,0)</f>
        <v>RAJ KUMAR</v>
      </c>
      <c r="P100">
        <v>7055119466</v>
      </c>
      <c r="Q100" s="104">
        <v>7055114066</v>
      </c>
      <c r="R100" t="s">
        <v>2523</v>
      </c>
      <c r="S100" t="s">
        <v>1250</v>
      </c>
      <c r="T100" s="114" t="s">
        <v>2628</v>
      </c>
      <c r="U100">
        <v>27.4297</v>
      </c>
      <c r="V100">
        <v>82.1768</v>
      </c>
      <c r="W100" t="s">
        <v>939</v>
      </c>
      <c r="X100" t="s">
        <v>1251</v>
      </c>
      <c r="Y100" t="s">
        <v>1251</v>
      </c>
      <c r="Z100" s="104">
        <v>271822284</v>
      </c>
      <c r="AA100">
        <v>0</v>
      </c>
      <c r="AB100" t="s">
        <v>1255</v>
      </c>
      <c r="AC100" t="s">
        <v>1251</v>
      </c>
      <c r="AD100" t="s">
        <v>939</v>
      </c>
      <c r="AE100" t="s">
        <v>1251</v>
      </c>
      <c r="AF100" t="s">
        <v>939</v>
      </c>
    </row>
    <row r="101" spans="1:32">
      <c r="A101" s="111" t="s">
        <v>82</v>
      </c>
      <c r="B101" s="71">
        <v>9</v>
      </c>
      <c r="C101" s="100">
        <v>9</v>
      </c>
      <c r="D101" s="101">
        <v>4</v>
      </c>
      <c r="E101" s="102">
        <v>7327</v>
      </c>
      <c r="F101" s="111">
        <v>9124</v>
      </c>
      <c r="G101" s="103" t="s">
        <v>1653</v>
      </c>
      <c r="H101" s="111" t="s">
        <v>1603</v>
      </c>
      <c r="I101" s="111" t="s">
        <v>1654</v>
      </c>
      <c r="J101" s="111" t="s">
        <v>1247</v>
      </c>
      <c r="K101" s="111" t="s">
        <v>1655</v>
      </c>
      <c r="L101" s="111" t="s">
        <v>1648</v>
      </c>
      <c r="M101" s="103" t="str">
        <f>VLOOKUP(F101,[1]Sheet1!$B$1:$G$515,5,0)</f>
        <v>R</v>
      </c>
      <c r="N101" s="104">
        <v>245207</v>
      </c>
      <c r="O101" s="111" t="str">
        <f>VLOOKUP(F101,[2]Sheet1!$H:$O,2,0)</f>
        <v>Sh. Girish Chandra Sharma</v>
      </c>
      <c r="P101" s="111">
        <v>8192805124</v>
      </c>
      <c r="Q101" s="104">
        <v>8192804124</v>
      </c>
      <c r="R101" s="111" t="s">
        <v>2523</v>
      </c>
      <c r="S101" s="111" t="s">
        <v>1250</v>
      </c>
      <c r="T101" s="114" t="s">
        <v>2628</v>
      </c>
      <c r="U101" s="111">
        <v>28.7592</v>
      </c>
      <c r="V101" s="111">
        <v>77.8767</v>
      </c>
      <c r="W101" s="111" t="s">
        <v>939</v>
      </c>
      <c r="X101" s="111" t="s">
        <v>1251</v>
      </c>
      <c r="Y101" s="111" t="s">
        <v>1251</v>
      </c>
      <c r="Z101" s="104" t="s">
        <v>1656</v>
      </c>
      <c r="AA101" s="111">
        <v>2620085</v>
      </c>
      <c r="AB101" s="111" t="s">
        <v>1255</v>
      </c>
      <c r="AC101" s="111" t="s">
        <v>1251</v>
      </c>
      <c r="AD101" s="111" t="s">
        <v>939</v>
      </c>
      <c r="AE101" s="111" t="s">
        <v>1251</v>
      </c>
      <c r="AF101" s="111" t="s">
        <v>939</v>
      </c>
    </row>
    <row r="102" spans="1:32">
      <c r="A102" s="111" t="s">
        <v>82</v>
      </c>
      <c r="B102" s="71">
        <v>9</v>
      </c>
      <c r="C102" s="100">
        <v>52</v>
      </c>
      <c r="D102" s="101">
        <v>2</v>
      </c>
      <c r="E102" s="102">
        <v>7259</v>
      </c>
      <c r="F102" s="111">
        <v>9065</v>
      </c>
      <c r="G102" s="103">
        <v>30653</v>
      </c>
      <c r="H102" s="111" t="s">
        <v>1393</v>
      </c>
      <c r="I102" s="111" t="s">
        <v>1448</v>
      </c>
      <c r="J102" s="111" t="s">
        <v>1247</v>
      </c>
      <c r="K102" s="111" t="s">
        <v>1449</v>
      </c>
      <c r="L102" s="111" t="s">
        <v>1393</v>
      </c>
      <c r="M102" s="103" t="str">
        <f>VLOOKUP(F102,[1]Sheet1!$B$1:$G$515,5,0)</f>
        <v>R</v>
      </c>
      <c r="N102" s="104">
        <v>271504</v>
      </c>
      <c r="O102" s="111" t="e">
        <f>VLOOKUP(F102,[2]Sheet1!$H:$O,2,0)</f>
        <v>#N/A</v>
      </c>
      <c r="P102" s="111">
        <v>7055119065</v>
      </c>
      <c r="Q102" s="104">
        <v>7055118065</v>
      </c>
      <c r="R102" s="111" t="s">
        <v>2523</v>
      </c>
      <c r="S102" s="111" t="s">
        <v>1250</v>
      </c>
      <c r="T102" s="114" t="s">
        <v>2628</v>
      </c>
      <c r="U102" s="111">
        <v>27.002600000000001</v>
      </c>
      <c r="V102" s="111">
        <v>81.756799999999998</v>
      </c>
      <c r="W102" s="111" t="s">
        <v>939</v>
      </c>
      <c r="X102" s="111" t="s">
        <v>1251</v>
      </c>
      <c r="Y102" s="111" t="s">
        <v>1251</v>
      </c>
      <c r="Z102" s="104">
        <v>271822151</v>
      </c>
      <c r="AA102" s="111">
        <v>2620115</v>
      </c>
      <c r="AB102" s="111" t="s">
        <v>1255</v>
      </c>
      <c r="AC102" s="111" t="s">
        <v>1251</v>
      </c>
      <c r="AD102" s="111" t="s">
        <v>939</v>
      </c>
      <c r="AE102" s="111" t="s">
        <v>1251</v>
      </c>
      <c r="AF102" s="111" t="s">
        <v>939</v>
      </c>
    </row>
    <row r="103" spans="1:32">
      <c r="A103" s="111" t="s">
        <v>82</v>
      </c>
      <c r="B103" s="71">
        <v>9</v>
      </c>
      <c r="C103" s="100">
        <v>2</v>
      </c>
      <c r="D103" s="101">
        <v>1</v>
      </c>
      <c r="E103" s="102">
        <v>7375</v>
      </c>
      <c r="F103" s="111">
        <v>9183</v>
      </c>
      <c r="G103" s="103" t="s">
        <v>1838</v>
      </c>
      <c r="H103" s="111" t="s">
        <v>1793</v>
      </c>
      <c r="I103" s="111" t="s">
        <v>1839</v>
      </c>
      <c r="J103" s="111" t="s">
        <v>1247</v>
      </c>
      <c r="K103" s="111" t="s">
        <v>1840</v>
      </c>
      <c r="L103" s="111" t="s">
        <v>1796</v>
      </c>
      <c r="M103" s="103" t="str">
        <f>VLOOKUP(F103,[1]Sheet1!$B$1:$G$515,5,0)</f>
        <v>SU</v>
      </c>
      <c r="N103" s="111" t="e">
        <v>#N/A</v>
      </c>
      <c r="O103" s="111" t="str">
        <f>VLOOKUP(F103,[2]Sheet1!$H:$O,2,0)</f>
        <v>Sh. Veeresh Kumar Varshney</v>
      </c>
      <c r="P103" s="111">
        <v>8192804183</v>
      </c>
      <c r="Q103" s="104">
        <v>8052607970</v>
      </c>
      <c r="R103" s="111" t="s">
        <v>2523</v>
      </c>
      <c r="S103" s="111" t="s">
        <v>1250</v>
      </c>
      <c r="T103" s="114" t="s">
        <v>2628</v>
      </c>
      <c r="U103" s="111">
        <v>29.472300000000001</v>
      </c>
      <c r="V103" s="111">
        <v>77.788899999999998</v>
      </c>
      <c r="W103" s="111" t="s">
        <v>939</v>
      </c>
      <c r="X103" s="111" t="s">
        <v>1251</v>
      </c>
      <c r="Y103" s="111" t="s">
        <v>1251</v>
      </c>
      <c r="Z103" s="104" t="s">
        <v>1841</v>
      </c>
      <c r="AA103" s="111">
        <v>2620043</v>
      </c>
      <c r="AB103" s="111" t="s">
        <v>1249</v>
      </c>
      <c r="AC103" s="111" t="s">
        <v>1251</v>
      </c>
      <c r="AD103" s="111" t="s">
        <v>939</v>
      </c>
      <c r="AE103" s="111" t="s">
        <v>1251</v>
      </c>
      <c r="AF103" s="111" t="s">
        <v>939</v>
      </c>
    </row>
    <row r="104" spans="1:32">
      <c r="A104" t="s">
        <v>82</v>
      </c>
      <c r="B104" s="71">
        <v>9</v>
      </c>
      <c r="C104" s="100">
        <v>36</v>
      </c>
      <c r="D104" s="101">
        <v>4</v>
      </c>
      <c r="E104" s="102">
        <v>7534</v>
      </c>
      <c r="F104">
        <v>9425</v>
      </c>
      <c r="G104" s="103">
        <v>41542</v>
      </c>
      <c r="H104" t="s">
        <v>2355</v>
      </c>
      <c r="I104" t="s">
        <v>2418</v>
      </c>
      <c r="J104" t="s">
        <v>1247</v>
      </c>
      <c r="K104" t="s">
        <v>2419</v>
      </c>
      <c r="L104" t="s">
        <v>2371</v>
      </c>
      <c r="M104" s="103" t="str">
        <f>VLOOKUP(F104,[1]Sheet1!$B$1:$G$515,5,0)</f>
        <v>R</v>
      </c>
      <c r="O104" s="111" t="e">
        <f>VLOOKUP(F104,[2]Sheet1!$H:$O,2,0)</f>
        <v>#N/A</v>
      </c>
      <c r="P104">
        <v>9415942150</v>
      </c>
      <c r="Q104" s="104">
        <v>9415942150</v>
      </c>
      <c r="R104" t="s">
        <v>2523</v>
      </c>
      <c r="S104" t="s">
        <v>1250</v>
      </c>
      <c r="T104" s="114" t="s">
        <v>2628</v>
      </c>
      <c r="U104">
        <v>24.687859700000001</v>
      </c>
      <c r="V104">
        <v>78.412020600000005</v>
      </c>
      <c r="W104" t="s">
        <v>939</v>
      </c>
      <c r="X104" t="s">
        <v>1251</v>
      </c>
      <c r="Y104" t="s">
        <v>1251</v>
      </c>
      <c r="Z104" s="104">
        <v>0</v>
      </c>
      <c r="AA104">
        <v>2620357</v>
      </c>
      <c r="AB104" t="s">
        <v>1255</v>
      </c>
      <c r="AC104" t="s">
        <v>1251</v>
      </c>
      <c r="AD104" t="s">
        <v>939</v>
      </c>
      <c r="AE104" t="s">
        <v>1251</v>
      </c>
      <c r="AF104" t="s">
        <v>939</v>
      </c>
    </row>
    <row r="105" spans="1:32">
      <c r="A105" t="s">
        <v>82</v>
      </c>
      <c r="B105" s="71">
        <v>9</v>
      </c>
      <c r="C105" s="100">
        <v>36</v>
      </c>
      <c r="D105" s="101">
        <v>5</v>
      </c>
      <c r="E105" s="102">
        <v>7535</v>
      </c>
      <c r="F105">
        <v>9426</v>
      </c>
      <c r="G105" s="103">
        <v>41542</v>
      </c>
      <c r="H105" t="s">
        <v>2355</v>
      </c>
      <c r="I105" t="s">
        <v>2420</v>
      </c>
      <c r="J105" t="s">
        <v>1247</v>
      </c>
      <c r="K105" t="s">
        <v>2421</v>
      </c>
      <c r="L105" t="s">
        <v>2371</v>
      </c>
      <c r="M105" s="103" t="str">
        <f>VLOOKUP(F105,[1]Sheet1!$B$1:$G$515,5,0)</f>
        <v>R</v>
      </c>
      <c r="O105" s="111" t="e">
        <f>VLOOKUP(F105,[2]Sheet1!$H:$O,2,0)</f>
        <v>#N/A</v>
      </c>
      <c r="P105">
        <v>9889548850</v>
      </c>
      <c r="Q105" s="104">
        <v>9889548850</v>
      </c>
      <c r="R105" t="s">
        <v>2523</v>
      </c>
      <c r="S105" t="s">
        <v>1250</v>
      </c>
      <c r="T105" s="114" t="s">
        <v>2628</v>
      </c>
      <c r="U105">
        <v>24.656442899999998</v>
      </c>
      <c r="V105">
        <v>78.460985399999998</v>
      </c>
      <c r="W105" t="s">
        <v>939</v>
      </c>
      <c r="X105" t="s">
        <v>1251</v>
      </c>
      <c r="Y105" t="s">
        <v>1251</v>
      </c>
      <c r="Z105" s="104">
        <v>0</v>
      </c>
      <c r="AA105">
        <v>2620358</v>
      </c>
      <c r="AB105" t="s">
        <v>1255</v>
      </c>
      <c r="AC105" t="s">
        <v>1251</v>
      </c>
      <c r="AD105" t="s">
        <v>939</v>
      </c>
      <c r="AE105" t="s">
        <v>1251</v>
      </c>
      <c r="AF105" t="s">
        <v>939</v>
      </c>
    </row>
    <row r="106" spans="1:32">
      <c r="A106" s="111" t="s">
        <v>82</v>
      </c>
      <c r="B106" s="71">
        <v>9</v>
      </c>
      <c r="C106" s="100">
        <v>35</v>
      </c>
      <c r="D106" s="101">
        <v>7</v>
      </c>
      <c r="E106" s="102">
        <v>7536</v>
      </c>
      <c r="F106" s="111">
        <v>9427</v>
      </c>
      <c r="G106" s="103" t="s">
        <v>1714</v>
      </c>
      <c r="H106" s="111" t="s">
        <v>2355</v>
      </c>
      <c r="I106" s="111" t="s">
        <v>2422</v>
      </c>
      <c r="J106" s="111" t="s">
        <v>1247</v>
      </c>
      <c r="K106" s="111" t="s">
        <v>2423</v>
      </c>
      <c r="L106" s="111" t="s">
        <v>2355</v>
      </c>
      <c r="M106" s="103" t="str">
        <f>VLOOKUP(F106,[1]Sheet1!$B$1:$G$515,5,0)</f>
        <v>U</v>
      </c>
      <c r="O106" s="111" t="str">
        <f>VLOOKUP(F106,[2]Sheet1!$H:$O,2,0)</f>
        <v>Rajeev Srivastava</v>
      </c>
      <c r="P106" s="111">
        <v>9236128521</v>
      </c>
      <c r="Q106" s="104">
        <v>9236128521</v>
      </c>
      <c r="R106" s="111" t="s">
        <v>2523</v>
      </c>
      <c r="S106" s="111" t="s">
        <v>1250</v>
      </c>
      <c r="T106" s="114" t="s">
        <v>2628</v>
      </c>
      <c r="U106" s="111">
        <v>25.4656001</v>
      </c>
      <c r="V106" s="111">
        <v>78.573481399999906</v>
      </c>
      <c r="W106" s="111" t="s">
        <v>939</v>
      </c>
      <c r="X106" s="111" t="s">
        <v>1251</v>
      </c>
      <c r="Y106" s="111" t="s">
        <v>1251</v>
      </c>
      <c r="Z106" s="104">
        <v>284822006</v>
      </c>
      <c r="AA106" s="111">
        <v>2620308</v>
      </c>
      <c r="AB106" s="111" t="s">
        <v>1412</v>
      </c>
      <c r="AC106" s="111" t="s">
        <v>1251</v>
      </c>
      <c r="AD106" s="111" t="s">
        <v>939</v>
      </c>
      <c r="AE106" s="111" t="s">
        <v>1251</v>
      </c>
      <c r="AF106" s="111" t="s">
        <v>939</v>
      </c>
    </row>
    <row r="107" spans="1:32">
      <c r="A107" t="s">
        <v>82</v>
      </c>
      <c r="B107" s="71">
        <v>9</v>
      </c>
      <c r="C107" s="100">
        <v>36</v>
      </c>
      <c r="D107" s="101">
        <v>7</v>
      </c>
      <c r="E107" s="102">
        <v>7537</v>
      </c>
      <c r="F107">
        <v>9428</v>
      </c>
      <c r="G107" s="103" t="s">
        <v>2424</v>
      </c>
      <c r="H107" t="s">
        <v>2355</v>
      </c>
      <c r="I107" t="s">
        <v>2425</v>
      </c>
      <c r="J107" t="s">
        <v>1247</v>
      </c>
      <c r="K107" s="111" t="s">
        <v>2426</v>
      </c>
      <c r="L107" t="s">
        <v>2371</v>
      </c>
      <c r="M107" s="103" t="str">
        <f>VLOOKUP(F107,[1]Sheet1!$B$1:$G$515,5,0)</f>
        <v>R</v>
      </c>
      <c r="O107" s="111" t="e">
        <f>VLOOKUP(F107,[2]Sheet1!$H:$O,2,0)</f>
        <v>#N/A</v>
      </c>
      <c r="P107">
        <v>9794222070</v>
      </c>
      <c r="Q107" s="104">
        <v>9794222070</v>
      </c>
      <c r="R107" t="s">
        <v>2523</v>
      </c>
      <c r="S107" t="s">
        <v>1250</v>
      </c>
      <c r="T107" s="114" t="s">
        <v>2628</v>
      </c>
      <c r="U107">
        <v>24.687859700000001</v>
      </c>
      <c r="V107">
        <v>78.412020600000005</v>
      </c>
      <c r="W107" t="s">
        <v>939</v>
      </c>
      <c r="X107" t="s">
        <v>1251</v>
      </c>
      <c r="Y107" t="s">
        <v>1251</v>
      </c>
      <c r="Z107" s="104">
        <v>0</v>
      </c>
      <c r="AA107">
        <v>2620370</v>
      </c>
      <c r="AB107" t="s">
        <v>1255</v>
      </c>
      <c r="AC107" t="s">
        <v>1251</v>
      </c>
      <c r="AD107" t="s">
        <v>939</v>
      </c>
      <c r="AE107" t="s">
        <v>1251</v>
      </c>
      <c r="AF107" t="s">
        <v>939</v>
      </c>
    </row>
    <row r="108" spans="1:32">
      <c r="A108" s="111" t="s">
        <v>82</v>
      </c>
      <c r="B108" s="71">
        <v>9</v>
      </c>
      <c r="C108" s="100">
        <v>35</v>
      </c>
      <c r="D108" s="101">
        <v>1</v>
      </c>
      <c r="E108" s="102">
        <v>7538</v>
      </c>
      <c r="F108" s="111">
        <v>9429</v>
      </c>
      <c r="G108" s="103" t="s">
        <v>2427</v>
      </c>
      <c r="H108" s="111" t="s">
        <v>2355</v>
      </c>
      <c r="I108" s="111" t="s">
        <v>2428</v>
      </c>
      <c r="J108" s="111" t="s">
        <v>1247</v>
      </c>
      <c r="K108" s="111" t="s">
        <v>2429</v>
      </c>
      <c r="L108" s="111" t="s">
        <v>2355</v>
      </c>
      <c r="M108" s="103" t="str">
        <f>VLOOKUP(F108,[1]Sheet1!$B$1:$G$515,5,0)</f>
        <v>R</v>
      </c>
      <c r="O108" s="111" t="e">
        <f>VLOOKUP(F108,[2]Sheet1!$H:$O,2,0)</f>
        <v>#N/A</v>
      </c>
      <c r="P108" s="111">
        <v>8191999428</v>
      </c>
      <c r="Q108" s="104">
        <v>8191999428</v>
      </c>
      <c r="R108" s="111" t="s">
        <v>2523</v>
      </c>
      <c r="S108" s="111" t="s">
        <v>1250</v>
      </c>
      <c r="T108" s="114" t="s">
        <v>2628</v>
      </c>
      <c r="U108" s="111">
        <v>25.4833</v>
      </c>
      <c r="V108" s="111">
        <v>78.716699999999904</v>
      </c>
      <c r="W108" s="111" t="s">
        <v>939</v>
      </c>
      <c r="X108" s="111" t="s">
        <v>1251</v>
      </c>
      <c r="Y108" s="111" t="s">
        <v>1251</v>
      </c>
      <c r="Z108" s="104">
        <v>0</v>
      </c>
      <c r="AA108" s="111">
        <v>2620346</v>
      </c>
      <c r="AB108" s="111" t="s">
        <v>1255</v>
      </c>
      <c r="AC108" s="111" t="s">
        <v>1251</v>
      </c>
      <c r="AD108" s="111" t="s">
        <v>939</v>
      </c>
      <c r="AE108" s="111" t="s">
        <v>1251</v>
      </c>
      <c r="AF108" s="111" t="s">
        <v>939</v>
      </c>
    </row>
    <row r="109" spans="1:32">
      <c r="A109" s="111" t="s">
        <v>82</v>
      </c>
      <c r="B109" s="71">
        <v>9</v>
      </c>
      <c r="C109" s="100">
        <v>52</v>
      </c>
      <c r="D109" s="101">
        <v>3</v>
      </c>
      <c r="E109" s="102">
        <v>7260</v>
      </c>
      <c r="F109" s="111">
        <v>9066</v>
      </c>
      <c r="G109" s="103" t="s">
        <v>1450</v>
      </c>
      <c r="H109" s="111" t="s">
        <v>1393</v>
      </c>
      <c r="I109" s="114" t="s">
        <v>1451</v>
      </c>
      <c r="J109" s="111" t="s">
        <v>1247</v>
      </c>
      <c r="K109" s="114" t="s">
        <v>1452</v>
      </c>
      <c r="L109" s="111" t="s">
        <v>1393</v>
      </c>
      <c r="M109" s="103" t="str">
        <f>VLOOKUP(F109,[1]Sheet1!$B$1:$G$515,5,0)</f>
        <v>R</v>
      </c>
      <c r="N109" s="104">
        <v>271403</v>
      </c>
      <c r="O109" s="111" t="e">
        <f>VLOOKUP(F109,[2]Sheet1!$H:$O,2,0)</f>
        <v>#N/A</v>
      </c>
      <c r="P109" s="111">
        <v>7055119066</v>
      </c>
      <c r="Q109" s="104">
        <v>7055118066</v>
      </c>
      <c r="R109" s="111" t="s">
        <v>2523</v>
      </c>
      <c r="S109" s="111" t="s">
        <v>1250</v>
      </c>
      <c r="T109" s="114" t="s">
        <v>2628</v>
      </c>
      <c r="U109" s="111">
        <v>26.863800000000001</v>
      </c>
      <c r="V109" s="111">
        <v>81.934299999999993</v>
      </c>
      <c r="W109" s="111" t="s">
        <v>939</v>
      </c>
      <c r="X109" s="111" t="s">
        <v>1251</v>
      </c>
      <c r="Y109" s="111" t="s">
        <v>1251</v>
      </c>
      <c r="Z109" s="104">
        <v>271822180</v>
      </c>
      <c r="AA109" s="111">
        <v>2620116</v>
      </c>
      <c r="AB109" s="111" t="s">
        <v>1255</v>
      </c>
      <c r="AC109" s="111" t="s">
        <v>1251</v>
      </c>
      <c r="AD109" s="111" t="s">
        <v>939</v>
      </c>
      <c r="AE109" s="111" t="s">
        <v>1251</v>
      </c>
      <c r="AF109" s="111" t="s">
        <v>939</v>
      </c>
    </row>
    <row r="110" spans="1:32">
      <c r="A110" s="111" t="s">
        <v>82</v>
      </c>
      <c r="B110" s="71">
        <v>9</v>
      </c>
      <c r="C110" s="100">
        <v>18</v>
      </c>
      <c r="D110" s="101">
        <v>1</v>
      </c>
      <c r="E110" s="102">
        <v>8160</v>
      </c>
      <c r="F110" s="111">
        <v>9325</v>
      </c>
      <c r="G110" s="103" t="s">
        <v>2025</v>
      </c>
      <c r="H110" s="111" t="s">
        <v>2169</v>
      </c>
      <c r="I110" s="111" t="s">
        <v>2233</v>
      </c>
      <c r="J110" s="111" t="s">
        <v>1247</v>
      </c>
      <c r="K110" s="111" t="s">
        <v>2234</v>
      </c>
      <c r="L110" s="111" t="s">
        <v>2174</v>
      </c>
      <c r="M110" s="103" t="str">
        <f>VLOOKUP(F110,[1]Sheet1!$B$1:$G$515,5,0)</f>
        <v>R</v>
      </c>
      <c r="N110" s="104">
        <v>243638</v>
      </c>
      <c r="O110" s="111" t="e">
        <f>VLOOKUP(F110,[2]Sheet1!$H:$O,2,0)</f>
        <v>#N/A</v>
      </c>
      <c r="P110" s="111">
        <v>8191901425</v>
      </c>
      <c r="Q110" s="104">
        <v>9639010359</v>
      </c>
      <c r="R110" s="111" t="s">
        <v>2523</v>
      </c>
      <c r="S110" s="111" t="s">
        <v>1250</v>
      </c>
      <c r="T110" s="114" t="s">
        <v>2628</v>
      </c>
      <c r="U110" s="111">
        <v>28.0337</v>
      </c>
      <c r="V110" s="111">
        <v>79.120500000000007</v>
      </c>
      <c r="W110" s="111" t="s">
        <v>939</v>
      </c>
      <c r="X110" s="111" t="s">
        <v>1251</v>
      </c>
      <c r="Y110" s="111" t="s">
        <v>1251</v>
      </c>
      <c r="Z110" s="104">
        <v>0</v>
      </c>
      <c r="AA110" s="111">
        <v>2620203</v>
      </c>
      <c r="AB110" s="111" t="s">
        <v>1255</v>
      </c>
      <c r="AC110" s="111" t="s">
        <v>1251</v>
      </c>
      <c r="AD110" s="111" t="s">
        <v>939</v>
      </c>
      <c r="AE110" s="111" t="s">
        <v>1251</v>
      </c>
      <c r="AF110" s="111" t="s">
        <v>939</v>
      </c>
    </row>
    <row r="111" spans="1:32">
      <c r="A111" s="111" t="s">
        <v>82</v>
      </c>
      <c r="B111" s="71">
        <v>9</v>
      </c>
      <c r="C111" s="100">
        <v>9</v>
      </c>
      <c r="D111" s="101">
        <v>1</v>
      </c>
      <c r="E111" s="102">
        <v>7328</v>
      </c>
      <c r="F111" s="111">
        <v>9125</v>
      </c>
      <c r="G111" s="103">
        <v>32204</v>
      </c>
      <c r="H111" s="111" t="s">
        <v>1603</v>
      </c>
      <c r="I111" s="111" t="s">
        <v>1657</v>
      </c>
      <c r="J111" s="111" t="s">
        <v>1247</v>
      </c>
      <c r="K111" s="111" t="s">
        <v>1658</v>
      </c>
      <c r="L111" s="111" t="s">
        <v>1648</v>
      </c>
      <c r="M111" s="103" t="str">
        <f>VLOOKUP(F111,[1]Sheet1!$B$1:$G$515,5,0)</f>
        <v>R</v>
      </c>
      <c r="N111" s="104">
        <v>245201</v>
      </c>
      <c r="O111" s="111" t="str">
        <f>VLOOKUP(F111,[2]Sheet1!$H:$O,2,0)</f>
        <v>Sh. Surendra Kumar</v>
      </c>
      <c r="P111" s="111">
        <v>8192805125</v>
      </c>
      <c r="Q111" s="104">
        <v>8192804125</v>
      </c>
      <c r="R111" s="111" t="s">
        <v>2523</v>
      </c>
      <c r="S111" s="111" t="s">
        <v>1250</v>
      </c>
      <c r="T111" s="114" t="s">
        <v>2628</v>
      </c>
      <c r="U111" s="111">
        <v>28.669799999999999</v>
      </c>
      <c r="V111" s="111">
        <v>77.427999999999997</v>
      </c>
      <c r="W111" s="111" t="s">
        <v>939</v>
      </c>
      <c r="X111" s="111" t="s">
        <v>1251</v>
      </c>
      <c r="Y111" s="111" t="s">
        <v>1251</v>
      </c>
      <c r="Z111" s="104" t="s">
        <v>1659</v>
      </c>
      <c r="AA111" s="111">
        <v>2620073</v>
      </c>
      <c r="AB111" s="111" t="s">
        <v>1255</v>
      </c>
      <c r="AC111" s="111" t="s">
        <v>1251</v>
      </c>
      <c r="AD111" s="111" t="s">
        <v>939</v>
      </c>
      <c r="AE111" s="111" t="s">
        <v>1251</v>
      </c>
      <c r="AF111" s="111" t="s">
        <v>939</v>
      </c>
    </row>
    <row r="112" spans="1:32">
      <c r="A112" s="111" t="s">
        <v>82</v>
      </c>
      <c r="B112" s="71">
        <v>9</v>
      </c>
      <c r="C112" s="100">
        <v>2</v>
      </c>
      <c r="D112" s="101">
        <v>2</v>
      </c>
      <c r="E112" s="102">
        <v>7376</v>
      </c>
      <c r="F112" s="111">
        <v>9185</v>
      </c>
      <c r="G112" s="103">
        <v>31299</v>
      </c>
      <c r="H112" s="111" t="s">
        <v>1793</v>
      </c>
      <c r="I112" s="111" t="s">
        <v>1846</v>
      </c>
      <c r="J112" s="111" t="s">
        <v>1247</v>
      </c>
      <c r="K112" s="111" t="s">
        <v>1847</v>
      </c>
      <c r="L112" s="111" t="s">
        <v>1796</v>
      </c>
      <c r="M112" s="103" t="str">
        <f>VLOOKUP(F112,[1]Sheet1!$B$1:$G$515,5,0)</f>
        <v>SU</v>
      </c>
      <c r="N112" s="111" t="e">
        <v>#N/A</v>
      </c>
      <c r="O112" s="111" t="str">
        <f>VLOOKUP(F112,[2]Sheet1!$H:$O,2,0)</f>
        <v>Sh. M.A. Khan</v>
      </c>
      <c r="P112" s="111">
        <v>8192804185</v>
      </c>
      <c r="Q112" s="104">
        <v>9412402308</v>
      </c>
      <c r="R112" s="111" t="s">
        <v>2523</v>
      </c>
      <c r="S112" s="111" t="s">
        <v>1250</v>
      </c>
      <c r="T112" s="114" t="s">
        <v>2628</v>
      </c>
      <c r="U112" s="111">
        <v>29.472300000000001</v>
      </c>
      <c r="V112" s="111">
        <v>77.788899999999998</v>
      </c>
      <c r="W112" s="111" t="s">
        <v>939</v>
      </c>
      <c r="X112" s="111" t="s">
        <v>1251</v>
      </c>
      <c r="Y112" s="111" t="s">
        <v>1251</v>
      </c>
      <c r="Z112" s="104" t="s">
        <v>1848</v>
      </c>
      <c r="AA112" s="111">
        <v>2620054</v>
      </c>
      <c r="AB112" s="111" t="s">
        <v>1249</v>
      </c>
      <c r="AC112" s="111" t="s">
        <v>1251</v>
      </c>
      <c r="AD112" s="111" t="s">
        <v>939</v>
      </c>
      <c r="AE112" s="111" t="s">
        <v>1251</v>
      </c>
      <c r="AF112" s="111" t="s">
        <v>939</v>
      </c>
    </row>
    <row r="113" spans="1:32">
      <c r="A113" s="111" t="s">
        <v>82</v>
      </c>
      <c r="B113" s="71">
        <v>9</v>
      </c>
      <c r="C113" s="100">
        <v>9</v>
      </c>
      <c r="D113" s="101">
        <v>1</v>
      </c>
      <c r="E113" s="102">
        <v>7329</v>
      </c>
      <c r="F113" s="111">
        <v>9126</v>
      </c>
      <c r="G113" s="103" t="s">
        <v>1660</v>
      </c>
      <c r="H113" s="111" t="s">
        <v>1603</v>
      </c>
      <c r="I113" s="111" t="s">
        <v>1661</v>
      </c>
      <c r="J113" s="111" t="s">
        <v>1247</v>
      </c>
      <c r="K113" s="111" t="s">
        <v>1662</v>
      </c>
      <c r="L113" s="111" t="s">
        <v>1648</v>
      </c>
      <c r="M113" s="103" t="str">
        <f>VLOOKUP(F113,[1]Sheet1!$B$1:$G$515,5,0)</f>
        <v>R</v>
      </c>
      <c r="N113" s="104">
        <v>245205</v>
      </c>
      <c r="O113" s="111" t="str">
        <f>VLOOKUP(F113,[2]Sheet1!$H:$O,2,0)</f>
        <v>Sh.Shailendra Sharma</v>
      </c>
      <c r="P113" s="111">
        <v>8192805126</v>
      </c>
      <c r="Q113" s="104">
        <v>8192804126</v>
      </c>
      <c r="R113" s="111" t="s">
        <v>2523</v>
      </c>
      <c r="S113" s="111" t="s">
        <v>1250</v>
      </c>
      <c r="T113" s="114" t="s">
        <v>2628</v>
      </c>
      <c r="U113" s="111">
        <v>28.734200000000001</v>
      </c>
      <c r="V113" s="111">
        <v>78.052999999999997</v>
      </c>
      <c r="W113" s="111" t="s">
        <v>939</v>
      </c>
      <c r="X113" s="111" t="s">
        <v>1251</v>
      </c>
      <c r="Y113" s="111" t="s">
        <v>1251</v>
      </c>
      <c r="Z113" s="104" t="s">
        <v>1663</v>
      </c>
      <c r="AA113" s="111">
        <v>2620086</v>
      </c>
      <c r="AB113" s="111" t="s">
        <v>1255</v>
      </c>
      <c r="AC113" s="111" t="s">
        <v>1251</v>
      </c>
      <c r="AD113" s="111" t="s">
        <v>939</v>
      </c>
      <c r="AE113" s="111" t="s">
        <v>1251</v>
      </c>
      <c r="AF113" s="111" t="s">
        <v>939</v>
      </c>
    </row>
    <row r="114" spans="1:32">
      <c r="A114" s="111" t="s">
        <v>82</v>
      </c>
      <c r="B114" s="71">
        <v>9</v>
      </c>
      <c r="C114" s="100">
        <v>18</v>
      </c>
      <c r="D114" s="101">
        <v>4</v>
      </c>
      <c r="E114" s="102">
        <v>7488</v>
      </c>
      <c r="F114" s="111">
        <v>9328</v>
      </c>
      <c r="G114" s="103" t="s">
        <v>2241</v>
      </c>
      <c r="H114" s="111" t="s">
        <v>2169</v>
      </c>
      <c r="I114" s="111" t="s">
        <v>2242</v>
      </c>
      <c r="J114" s="111" t="s">
        <v>1247</v>
      </c>
      <c r="K114" s="111" t="s">
        <v>2243</v>
      </c>
      <c r="L114" s="111" t="s">
        <v>2169</v>
      </c>
      <c r="M114" s="103" t="str">
        <f>VLOOKUP(F114,[1]Sheet1!$B$1:$G$515,5,0)</f>
        <v>SU</v>
      </c>
      <c r="N114" s="104">
        <v>243631</v>
      </c>
      <c r="O114" s="111" t="e">
        <f>VLOOKUP(F114,[2]Sheet1!$H:$O,2,0)</f>
        <v>#N/A</v>
      </c>
      <c r="P114" s="111">
        <v>8191901428</v>
      </c>
      <c r="Q114" s="104">
        <v>9639010382</v>
      </c>
      <c r="R114" s="111" t="s">
        <v>2523</v>
      </c>
      <c r="S114" s="111" t="s">
        <v>1250</v>
      </c>
      <c r="T114" s="114" t="s">
        <v>2628</v>
      </c>
      <c r="U114" s="111">
        <v>28.0337</v>
      </c>
      <c r="V114" s="111">
        <v>19.1205</v>
      </c>
      <c r="W114" s="111" t="s">
        <v>939</v>
      </c>
      <c r="X114" s="111" t="s">
        <v>1251</v>
      </c>
      <c r="Y114" s="111" t="s">
        <v>1251</v>
      </c>
      <c r="Z114" s="104">
        <v>0</v>
      </c>
      <c r="AA114" s="111">
        <v>2620186</v>
      </c>
      <c r="AB114" s="111" t="s">
        <v>1249</v>
      </c>
      <c r="AC114" s="111" t="s">
        <v>1251</v>
      </c>
      <c r="AD114" s="111" t="s">
        <v>939</v>
      </c>
      <c r="AE114" s="111" t="s">
        <v>1251</v>
      </c>
      <c r="AF114" s="111" t="s">
        <v>939</v>
      </c>
    </row>
    <row r="115" spans="1:32">
      <c r="A115" s="111" t="s">
        <v>82</v>
      </c>
      <c r="B115" s="71">
        <v>9</v>
      </c>
      <c r="C115" s="100">
        <v>18</v>
      </c>
      <c r="D115" s="101">
        <v>1</v>
      </c>
      <c r="E115" s="102">
        <v>7489</v>
      </c>
      <c r="F115" s="111">
        <v>9329</v>
      </c>
      <c r="G115" s="103" t="s">
        <v>2244</v>
      </c>
      <c r="H115" s="111" t="s">
        <v>2169</v>
      </c>
      <c r="I115" s="111" t="s">
        <v>2245</v>
      </c>
      <c r="J115" s="111" t="s">
        <v>1247</v>
      </c>
      <c r="K115" s="111" t="s">
        <v>2246</v>
      </c>
      <c r="L115" s="111" t="s">
        <v>2169</v>
      </c>
      <c r="M115" s="103" t="str">
        <f>VLOOKUP(F115,[1]Sheet1!$B$1:$G$515,5,0)</f>
        <v>R</v>
      </c>
      <c r="N115" s="104">
        <v>202523</v>
      </c>
      <c r="O115" s="111" t="e">
        <f>VLOOKUP(F115,[2]Sheet1!$H:$O,2,0)</f>
        <v>#N/A</v>
      </c>
      <c r="P115" s="111">
        <v>8191901429</v>
      </c>
      <c r="Q115" s="104">
        <v>8192895546</v>
      </c>
      <c r="R115" s="111" t="s">
        <v>2523</v>
      </c>
      <c r="S115" s="111" t="s">
        <v>1250</v>
      </c>
      <c r="T115" s="114" t="s">
        <v>2628</v>
      </c>
      <c r="U115" s="111">
        <v>28.252300000000002</v>
      </c>
      <c r="V115" s="111">
        <v>78.748999999999995</v>
      </c>
      <c r="W115" s="111" t="s">
        <v>939</v>
      </c>
      <c r="X115" s="111" t="s">
        <v>1251</v>
      </c>
      <c r="Y115" s="111" t="s">
        <v>1251</v>
      </c>
      <c r="Z115" s="104">
        <v>0</v>
      </c>
      <c r="AA115" s="111">
        <v>2620220</v>
      </c>
      <c r="AB115" s="111" t="s">
        <v>1255</v>
      </c>
      <c r="AC115" s="111" t="s">
        <v>1251</v>
      </c>
      <c r="AD115" s="111" t="s">
        <v>939</v>
      </c>
      <c r="AE115" s="111" t="s">
        <v>1251</v>
      </c>
      <c r="AF115" s="111" t="s">
        <v>939</v>
      </c>
    </row>
    <row r="116" spans="1:32">
      <c r="A116" s="111" t="s">
        <v>82</v>
      </c>
      <c r="B116" s="71">
        <v>9</v>
      </c>
      <c r="C116" s="100">
        <v>52</v>
      </c>
      <c r="D116" s="101">
        <v>3</v>
      </c>
      <c r="E116" s="102">
        <v>7261</v>
      </c>
      <c r="F116" s="111">
        <v>9067</v>
      </c>
      <c r="G116" s="103" t="s">
        <v>1453</v>
      </c>
      <c r="H116" s="111" t="s">
        <v>1393</v>
      </c>
      <c r="I116" s="114" t="s">
        <v>1454</v>
      </c>
      <c r="J116" s="111" t="s">
        <v>1247</v>
      </c>
      <c r="K116" s="114" t="s">
        <v>1455</v>
      </c>
      <c r="L116" s="111" t="s">
        <v>1393</v>
      </c>
      <c r="M116" s="103" t="str">
        <f>VLOOKUP(F116,[1]Sheet1!$B$1:$G$515,5,0)</f>
        <v>SU</v>
      </c>
      <c r="N116" s="104">
        <v>271602</v>
      </c>
      <c r="O116" s="111" t="e">
        <f>VLOOKUP(F116,[2]Sheet1!$H:$O,2,0)</f>
        <v>#N/A</v>
      </c>
      <c r="P116" s="111">
        <v>7055119067</v>
      </c>
      <c r="Q116" s="104">
        <v>7055118039</v>
      </c>
      <c r="R116" s="111" t="s">
        <v>2523</v>
      </c>
      <c r="S116" s="111" t="s">
        <v>1250</v>
      </c>
      <c r="T116" s="114" t="s">
        <v>2628</v>
      </c>
      <c r="U116" s="111">
        <v>27.223299999999998</v>
      </c>
      <c r="V116" s="111">
        <v>82.150700000000001</v>
      </c>
      <c r="W116" s="111" t="s">
        <v>939</v>
      </c>
      <c r="X116" s="111" t="s">
        <v>1251</v>
      </c>
      <c r="Y116" s="111" t="s">
        <v>1251</v>
      </c>
      <c r="Z116" s="104">
        <v>271822156</v>
      </c>
      <c r="AA116" s="111">
        <v>2620117</v>
      </c>
      <c r="AB116" s="111" t="s">
        <v>1249</v>
      </c>
      <c r="AC116" s="111" t="s">
        <v>1251</v>
      </c>
      <c r="AD116" s="111" t="s">
        <v>939</v>
      </c>
      <c r="AE116" s="111" t="s">
        <v>1251</v>
      </c>
      <c r="AF116" s="111" t="s">
        <v>939</v>
      </c>
    </row>
    <row r="117" spans="1:32">
      <c r="A117" s="111" t="s">
        <v>82</v>
      </c>
      <c r="B117" s="71">
        <v>9</v>
      </c>
      <c r="C117" s="100">
        <v>9</v>
      </c>
      <c r="D117" s="101">
        <v>2</v>
      </c>
      <c r="E117" s="102">
        <v>7330</v>
      </c>
      <c r="F117" s="111">
        <v>9127</v>
      </c>
      <c r="G117" s="103" t="s">
        <v>1664</v>
      </c>
      <c r="H117" s="111" t="s">
        <v>1603</v>
      </c>
      <c r="I117" s="111" t="s">
        <v>1665</v>
      </c>
      <c r="J117" s="111" t="s">
        <v>1247</v>
      </c>
      <c r="K117" s="111" t="s">
        <v>1666</v>
      </c>
      <c r="L117" s="111" t="s">
        <v>1648</v>
      </c>
      <c r="M117" s="103" t="str">
        <f>VLOOKUP(F117,[1]Sheet1!$B$1:$G$515,5,0)</f>
        <v>R</v>
      </c>
      <c r="N117" s="104">
        <v>245101</v>
      </c>
      <c r="O117" s="111" t="str">
        <f>VLOOKUP(F117,[2]Sheet1!$H:$O,2,0)</f>
        <v>Sh. Rampal Singh</v>
      </c>
      <c r="P117" s="111">
        <v>8192805127</v>
      </c>
      <c r="Q117" s="104">
        <v>8192804127</v>
      </c>
      <c r="R117" s="111" t="s">
        <v>2523</v>
      </c>
      <c r="S117" s="111" t="s">
        <v>1250</v>
      </c>
      <c r="T117" s="114" t="s">
        <v>2628</v>
      </c>
      <c r="U117" s="111">
        <v>28.6538</v>
      </c>
      <c r="V117" s="111">
        <v>77.822400000000002</v>
      </c>
      <c r="W117" s="111" t="s">
        <v>939</v>
      </c>
      <c r="X117" s="111" t="s">
        <v>1251</v>
      </c>
      <c r="Y117" s="111" t="s">
        <v>1251</v>
      </c>
      <c r="Z117" s="104" t="s">
        <v>1667</v>
      </c>
      <c r="AA117" s="111">
        <v>2620084</v>
      </c>
      <c r="AB117" s="111" t="s">
        <v>1255</v>
      </c>
      <c r="AC117" s="111" t="s">
        <v>1251</v>
      </c>
      <c r="AD117" s="111" t="s">
        <v>939</v>
      </c>
      <c r="AE117" s="111" t="s">
        <v>1251</v>
      </c>
      <c r="AF117" s="111" t="s">
        <v>939</v>
      </c>
    </row>
    <row r="118" spans="1:32">
      <c r="A118" s="111" t="s">
        <v>82</v>
      </c>
      <c r="B118" s="71">
        <v>9</v>
      </c>
      <c r="C118" s="100">
        <v>52</v>
      </c>
      <c r="D118" s="101">
        <v>3</v>
      </c>
      <c r="E118" s="102">
        <v>7262</v>
      </c>
      <c r="F118" s="111">
        <v>9068</v>
      </c>
      <c r="G118" s="103" t="s">
        <v>1456</v>
      </c>
      <c r="H118" s="111" t="s">
        <v>1393</v>
      </c>
      <c r="I118" s="111" t="s">
        <v>1457</v>
      </c>
      <c r="J118" s="111" t="s">
        <v>1247</v>
      </c>
      <c r="K118" s="111" t="s">
        <v>1458</v>
      </c>
      <c r="L118" s="111" t="s">
        <v>1393</v>
      </c>
      <c r="M118" s="103" t="str">
        <f>VLOOKUP(F118,[1]Sheet1!$B$1:$G$515,5,0)</f>
        <v>R</v>
      </c>
      <c r="N118" s="104">
        <v>271403</v>
      </c>
      <c r="O118" s="111" t="e">
        <f>VLOOKUP(F118,[2]Sheet1!$H:$O,2,0)</f>
        <v>#N/A</v>
      </c>
      <c r="P118" s="111">
        <v>7055119068</v>
      </c>
      <c r="Q118" s="104">
        <v>7055118068</v>
      </c>
      <c r="R118" s="111" t="s">
        <v>2523</v>
      </c>
      <c r="S118" s="111" t="s">
        <v>1250</v>
      </c>
      <c r="T118" s="114" t="s">
        <v>2628</v>
      </c>
      <c r="U118" s="111">
        <v>26.8749</v>
      </c>
      <c r="V118" s="111">
        <v>81.975300000000004</v>
      </c>
      <c r="W118" s="111" t="s">
        <v>939</v>
      </c>
      <c r="X118" s="111" t="s">
        <v>1251</v>
      </c>
      <c r="Y118" s="111" t="s">
        <v>1251</v>
      </c>
      <c r="Z118" s="104">
        <v>271822189</v>
      </c>
      <c r="AA118" s="111">
        <v>2620118</v>
      </c>
      <c r="AB118" s="111" t="s">
        <v>1255</v>
      </c>
      <c r="AC118" s="111" t="s">
        <v>1251</v>
      </c>
      <c r="AD118" s="111" t="s">
        <v>939</v>
      </c>
      <c r="AE118" s="111" t="s">
        <v>1251</v>
      </c>
      <c r="AF118" s="111" t="s">
        <v>939</v>
      </c>
    </row>
    <row r="119" spans="1:32">
      <c r="A119" s="111" t="s">
        <v>82</v>
      </c>
      <c r="B119" s="71">
        <v>9</v>
      </c>
      <c r="C119" s="100">
        <v>35</v>
      </c>
      <c r="D119" s="101">
        <v>1</v>
      </c>
      <c r="E119" s="102">
        <v>7539</v>
      </c>
      <c r="F119" s="111">
        <v>9430</v>
      </c>
      <c r="G119" s="103" t="s">
        <v>2427</v>
      </c>
      <c r="H119" s="111" t="s">
        <v>2355</v>
      </c>
      <c r="I119" s="111" t="s">
        <v>2430</v>
      </c>
      <c r="J119" s="111" t="s">
        <v>1247</v>
      </c>
      <c r="K119" s="111" t="s">
        <v>2431</v>
      </c>
      <c r="L119" s="111" t="s">
        <v>2355</v>
      </c>
      <c r="M119" s="103" t="str">
        <f>VLOOKUP(F119,[1]Sheet1!$B$1:$G$515,5,0)</f>
        <v>R</v>
      </c>
      <c r="O119" s="111" t="e">
        <f>VLOOKUP(F119,[2]Sheet1!$H:$O,2,0)</f>
        <v>#N/A</v>
      </c>
      <c r="P119" s="111">
        <v>8191999447</v>
      </c>
      <c r="Q119" s="104">
        <v>8191999447</v>
      </c>
      <c r="R119" s="111" t="s">
        <v>2523</v>
      </c>
      <c r="S119" s="111" t="s">
        <v>1250</v>
      </c>
      <c r="T119" s="114" t="s">
        <v>2628</v>
      </c>
      <c r="U119" s="111">
        <v>25.786308300000002</v>
      </c>
      <c r="V119" s="111">
        <v>79.089924499999995</v>
      </c>
      <c r="W119" s="111" t="s">
        <v>939</v>
      </c>
      <c r="X119" s="111" t="s">
        <v>1251</v>
      </c>
      <c r="Y119" s="111" t="s">
        <v>1251</v>
      </c>
      <c r="Z119" s="104">
        <v>0</v>
      </c>
      <c r="AA119" s="111">
        <v>2620372</v>
      </c>
      <c r="AB119" s="111" t="s">
        <v>1255</v>
      </c>
      <c r="AC119" s="111" t="s">
        <v>1251</v>
      </c>
      <c r="AD119" s="111" t="s">
        <v>939</v>
      </c>
      <c r="AE119" s="111" t="s">
        <v>1251</v>
      </c>
      <c r="AF119" s="111" t="s">
        <v>939</v>
      </c>
    </row>
    <row r="120" spans="1:32">
      <c r="A120" s="111" t="s">
        <v>82</v>
      </c>
      <c r="B120" s="71">
        <v>9</v>
      </c>
      <c r="C120" s="100">
        <v>35</v>
      </c>
      <c r="D120" s="101">
        <v>2</v>
      </c>
      <c r="E120" s="102">
        <v>7540</v>
      </c>
      <c r="F120" s="111">
        <v>9431</v>
      </c>
      <c r="G120" s="103" t="s">
        <v>2432</v>
      </c>
      <c r="H120" s="111" t="s">
        <v>2355</v>
      </c>
      <c r="I120" s="111" t="s">
        <v>2433</v>
      </c>
      <c r="J120" s="111" t="s">
        <v>1247</v>
      </c>
      <c r="K120" s="111" t="s">
        <v>2434</v>
      </c>
      <c r="L120" s="111" t="s">
        <v>2355</v>
      </c>
      <c r="M120" s="103" t="str">
        <f>VLOOKUP(F120,[1]Sheet1!$B$1:$G$515,5,0)</f>
        <v>R</v>
      </c>
      <c r="O120" s="111" t="e">
        <f>VLOOKUP(F120,[2]Sheet1!$H:$O,2,0)</f>
        <v>#N/A</v>
      </c>
      <c r="P120" s="111">
        <v>8191999473</v>
      </c>
      <c r="Q120" s="104">
        <v>8191999473</v>
      </c>
      <c r="R120" s="111" t="s">
        <v>2523</v>
      </c>
      <c r="S120" s="111" t="s">
        <v>1250</v>
      </c>
      <c r="T120" s="114" t="s">
        <v>2628</v>
      </c>
      <c r="U120" s="111">
        <v>25.552088099999999</v>
      </c>
      <c r="V120" s="111">
        <v>78.496504299999899</v>
      </c>
      <c r="W120" s="111" t="s">
        <v>939</v>
      </c>
      <c r="X120" s="111" t="s">
        <v>1251</v>
      </c>
      <c r="Y120" s="111" t="s">
        <v>1251</v>
      </c>
      <c r="Z120" s="104">
        <v>0</v>
      </c>
      <c r="AA120" s="111">
        <v>2620412</v>
      </c>
      <c r="AB120" s="111" t="s">
        <v>1255</v>
      </c>
      <c r="AC120" s="111" t="s">
        <v>1251</v>
      </c>
      <c r="AD120" s="111" t="s">
        <v>939</v>
      </c>
      <c r="AE120" s="111" t="s">
        <v>1251</v>
      </c>
      <c r="AF120" s="111" t="s">
        <v>939</v>
      </c>
    </row>
    <row r="121" spans="1:32">
      <c r="A121" s="111" t="s">
        <v>82</v>
      </c>
      <c r="B121" s="71">
        <v>9</v>
      </c>
      <c r="C121" s="100">
        <v>35</v>
      </c>
      <c r="D121" s="101">
        <v>2</v>
      </c>
      <c r="E121" s="102">
        <v>7541</v>
      </c>
      <c r="F121" s="111">
        <v>9432</v>
      </c>
      <c r="G121" s="103" t="s">
        <v>2117</v>
      </c>
      <c r="H121" s="111" t="s">
        <v>2355</v>
      </c>
      <c r="I121" s="111" t="s">
        <v>2435</v>
      </c>
      <c r="J121" s="111" t="s">
        <v>1247</v>
      </c>
      <c r="K121" s="111" t="s">
        <v>2436</v>
      </c>
      <c r="L121" s="111" t="s">
        <v>2355</v>
      </c>
      <c r="M121" s="103" t="str">
        <f>VLOOKUP(F121,[1]Sheet1!$B$1:$G$515,5,0)</f>
        <v>R</v>
      </c>
      <c r="O121" s="111" t="e">
        <f>VLOOKUP(F121,[2]Sheet1!$H:$O,2,0)</f>
        <v>#N/A</v>
      </c>
      <c r="P121" s="111">
        <v>9415944509</v>
      </c>
      <c r="Q121" s="104">
        <v>9415944509</v>
      </c>
      <c r="R121" s="111" t="s">
        <v>2523</v>
      </c>
      <c r="S121" s="111" t="s">
        <v>1250</v>
      </c>
      <c r="T121" s="114" t="s">
        <v>2628</v>
      </c>
      <c r="U121" s="111">
        <v>25.169302699999999</v>
      </c>
      <c r="V121" s="111">
        <v>79.187300999999906</v>
      </c>
      <c r="W121" s="111" t="s">
        <v>939</v>
      </c>
      <c r="X121" s="111" t="s">
        <v>1251</v>
      </c>
      <c r="Y121" s="111" t="s">
        <v>1251</v>
      </c>
      <c r="Z121" s="104">
        <v>0</v>
      </c>
      <c r="AA121" s="111">
        <v>2620418</v>
      </c>
      <c r="AB121" s="111" t="s">
        <v>1255</v>
      </c>
      <c r="AC121" s="111" t="s">
        <v>1251</v>
      </c>
      <c r="AD121" s="111" t="s">
        <v>939</v>
      </c>
      <c r="AE121" s="111" t="s">
        <v>1251</v>
      </c>
      <c r="AF121" s="111" t="s">
        <v>939</v>
      </c>
    </row>
    <row r="122" spans="1:32">
      <c r="A122" s="111" t="s">
        <v>82</v>
      </c>
      <c r="B122" s="71">
        <v>9</v>
      </c>
      <c r="C122" s="100">
        <v>9</v>
      </c>
      <c r="D122" s="101">
        <v>3</v>
      </c>
      <c r="E122" s="102">
        <v>7331</v>
      </c>
      <c r="F122" s="111">
        <v>9128</v>
      </c>
      <c r="G122" s="103" t="s">
        <v>1668</v>
      </c>
      <c r="H122" s="111" t="s">
        <v>1603</v>
      </c>
      <c r="I122" s="111" t="s">
        <v>1669</v>
      </c>
      <c r="J122" s="111" t="s">
        <v>1247</v>
      </c>
      <c r="K122" s="111" t="s">
        <v>1670</v>
      </c>
      <c r="L122" s="114" t="s">
        <v>1603</v>
      </c>
      <c r="M122" s="103" t="str">
        <f>VLOOKUP(F122,[1]Sheet1!$B$1:$G$515,5,0)</f>
        <v>MP</v>
      </c>
      <c r="N122" s="104">
        <v>201001</v>
      </c>
      <c r="O122" s="111" t="str">
        <f>VLOOKUP(F122,[2]Sheet1!$H:$O,2,0)</f>
        <v>Sh. P.P.Srivastava</v>
      </c>
      <c r="P122" s="111">
        <v>2821495</v>
      </c>
      <c r="Q122" s="114" t="str">
        <f>VLOOKUP(F122,[2]Sheet1!$H:$O,3,0)</f>
        <v>0120-2821495</v>
      </c>
      <c r="R122" s="111" t="s">
        <v>2523</v>
      </c>
      <c r="S122" s="111" t="s">
        <v>1250</v>
      </c>
      <c r="T122" s="114" t="s">
        <v>2628</v>
      </c>
      <c r="U122" s="111">
        <v>28.678000000000001</v>
      </c>
      <c r="V122" s="111">
        <v>77.469399999999993</v>
      </c>
      <c r="W122" s="111" t="s">
        <v>1251</v>
      </c>
      <c r="X122" s="111" t="s">
        <v>1251</v>
      </c>
      <c r="Y122" s="111" t="s">
        <v>1251</v>
      </c>
      <c r="Z122" s="104" t="s">
        <v>1671</v>
      </c>
      <c r="AA122" s="111">
        <v>2620069</v>
      </c>
      <c r="AB122" s="111" t="s">
        <v>1740</v>
      </c>
      <c r="AC122" s="111" t="s">
        <v>1251</v>
      </c>
      <c r="AD122" s="111" t="s">
        <v>939</v>
      </c>
      <c r="AE122" s="111" t="s">
        <v>1251</v>
      </c>
      <c r="AF122" s="111" t="s">
        <v>939</v>
      </c>
    </row>
    <row r="123" spans="1:32">
      <c r="A123" s="111" t="s">
        <v>82</v>
      </c>
      <c r="B123" s="71">
        <v>9</v>
      </c>
      <c r="C123" s="100">
        <v>9</v>
      </c>
      <c r="D123" s="101">
        <v>4</v>
      </c>
      <c r="E123" s="102">
        <v>7332</v>
      </c>
      <c r="F123" s="111">
        <v>9129</v>
      </c>
      <c r="G123" s="103">
        <v>32273</v>
      </c>
      <c r="H123" s="111" t="s">
        <v>1603</v>
      </c>
      <c r="I123" s="111" t="s">
        <v>1672</v>
      </c>
      <c r="J123" s="111" t="s">
        <v>1247</v>
      </c>
      <c r="K123" s="111" t="s">
        <v>1673</v>
      </c>
      <c r="L123" s="111" t="s">
        <v>1603</v>
      </c>
      <c r="M123" s="103" t="str">
        <f>VLOOKUP(F123,[1]Sheet1!$B$1:$G$515,5,0)</f>
        <v>R</v>
      </c>
      <c r="N123" s="104">
        <v>201205</v>
      </c>
      <c r="O123" s="111" t="str">
        <f>VLOOKUP(F123,[2]Sheet1!$H:$O,2,0)</f>
        <v>Sh. A.C. Katiyar</v>
      </c>
      <c r="P123" s="111">
        <v>8192805129</v>
      </c>
      <c r="Q123" s="104">
        <v>8192804129</v>
      </c>
      <c r="R123" s="111" t="s">
        <v>2523</v>
      </c>
      <c r="S123" s="111" t="s">
        <v>1250</v>
      </c>
      <c r="T123" s="114" t="s">
        <v>2628</v>
      </c>
      <c r="U123" s="111">
        <v>28.8748</v>
      </c>
      <c r="V123" s="111">
        <v>78.060900000000004</v>
      </c>
      <c r="W123" s="111" t="s">
        <v>939</v>
      </c>
      <c r="X123" s="111" t="s">
        <v>1251</v>
      </c>
      <c r="Y123" s="111" t="s">
        <v>1251</v>
      </c>
      <c r="Z123" s="104" t="s">
        <v>1674</v>
      </c>
      <c r="AA123" s="111">
        <v>2620079</v>
      </c>
      <c r="AB123" s="111" t="s">
        <v>1255</v>
      </c>
      <c r="AC123" s="111" t="s">
        <v>1251</v>
      </c>
      <c r="AD123" s="111" t="s">
        <v>939</v>
      </c>
      <c r="AE123" s="111" t="s">
        <v>1251</v>
      </c>
      <c r="AF123" s="111" t="s">
        <v>939</v>
      </c>
    </row>
    <row r="124" spans="1:32">
      <c r="A124" s="111" t="s">
        <v>82</v>
      </c>
      <c r="B124" s="71">
        <v>9</v>
      </c>
      <c r="C124" s="100">
        <v>18</v>
      </c>
      <c r="D124" s="101">
        <v>1</v>
      </c>
      <c r="E124" s="102">
        <v>8162</v>
      </c>
      <c r="F124" s="111">
        <v>9330</v>
      </c>
      <c r="G124" s="103" t="s">
        <v>2247</v>
      </c>
      <c r="H124" s="111" t="s">
        <v>2169</v>
      </c>
      <c r="I124" s="111" t="s">
        <v>2248</v>
      </c>
      <c r="J124" s="111" t="s">
        <v>1247</v>
      </c>
      <c r="K124" s="111" t="s">
        <v>2249</v>
      </c>
      <c r="L124" s="111" t="s">
        <v>2169</v>
      </c>
      <c r="M124" s="103" t="str">
        <f>VLOOKUP(F124,[1]Sheet1!$B$1:$G$515,5,0)</f>
        <v>R</v>
      </c>
      <c r="N124" s="104">
        <v>243633</v>
      </c>
      <c r="O124" s="111" t="e">
        <f>VLOOKUP(F124,[2]Sheet1!$H:$O,2,0)</f>
        <v>#N/A</v>
      </c>
      <c r="P124" s="111">
        <v>8191901430</v>
      </c>
      <c r="Q124" s="104">
        <v>9639011201</v>
      </c>
      <c r="R124" s="111" t="s">
        <v>2523</v>
      </c>
      <c r="S124" s="111" t="s">
        <v>1250</v>
      </c>
      <c r="T124" s="114" t="s">
        <v>2628</v>
      </c>
      <c r="U124" s="111">
        <v>28.0337</v>
      </c>
      <c r="V124" s="111">
        <v>79.120500000000007</v>
      </c>
      <c r="W124" s="111" t="s">
        <v>939</v>
      </c>
      <c r="X124" s="111" t="s">
        <v>1251</v>
      </c>
      <c r="Y124" s="111" t="s">
        <v>1251</v>
      </c>
      <c r="Z124" s="104">
        <v>0</v>
      </c>
      <c r="AA124" s="111">
        <v>2620194</v>
      </c>
      <c r="AB124" s="111" t="s">
        <v>1255</v>
      </c>
      <c r="AC124" s="111" t="s">
        <v>1251</v>
      </c>
      <c r="AD124" s="111" t="s">
        <v>939</v>
      </c>
      <c r="AE124" s="111" t="s">
        <v>1251</v>
      </c>
      <c r="AF124" s="111" t="s">
        <v>939</v>
      </c>
    </row>
    <row r="125" spans="1:32">
      <c r="A125" s="111" t="s">
        <v>82</v>
      </c>
      <c r="B125" s="71">
        <v>9</v>
      </c>
      <c r="C125" s="100">
        <v>51</v>
      </c>
      <c r="D125" s="101">
        <v>2</v>
      </c>
      <c r="E125" s="102">
        <v>216</v>
      </c>
      <c r="F125" s="111">
        <v>9035</v>
      </c>
      <c r="G125" s="103" t="s">
        <v>1316</v>
      </c>
      <c r="H125" s="111" t="s">
        <v>1245</v>
      </c>
      <c r="I125" s="111" t="s">
        <v>1317</v>
      </c>
      <c r="J125" s="111" t="s">
        <v>1247</v>
      </c>
      <c r="K125" s="111" t="s">
        <v>1318</v>
      </c>
      <c r="L125" s="111" t="s">
        <v>1245</v>
      </c>
      <c r="M125" s="103" t="str">
        <f>VLOOKUP(F125,[1]Sheet1!$B$1:$G$515,5,0)</f>
        <v>R</v>
      </c>
      <c r="N125" s="104">
        <v>271607</v>
      </c>
      <c r="O125" s="111" t="str">
        <f>VLOOKUP(F125,[2]Sheet1!$H:$O,2,0)</f>
        <v>RAJESH KHARE</v>
      </c>
      <c r="P125" s="111">
        <v>7055119035</v>
      </c>
      <c r="Q125" s="104">
        <v>7055114035</v>
      </c>
      <c r="R125" s="111" t="s">
        <v>2523</v>
      </c>
      <c r="S125" s="111" t="s">
        <v>1250</v>
      </c>
      <c r="T125" s="114" t="s">
        <v>2628</v>
      </c>
      <c r="U125" s="111">
        <v>27.3385</v>
      </c>
      <c r="V125" s="111">
        <v>82.204300000000003</v>
      </c>
      <c r="W125" s="111" t="s">
        <v>939</v>
      </c>
      <c r="X125" s="111" t="s">
        <v>1251</v>
      </c>
      <c r="Y125" s="111" t="s">
        <v>1251</v>
      </c>
      <c r="Z125" s="104">
        <v>271822252</v>
      </c>
      <c r="AA125" s="111">
        <v>2620150</v>
      </c>
      <c r="AB125" s="111" t="s">
        <v>1255</v>
      </c>
      <c r="AC125" s="111" t="s">
        <v>1251</v>
      </c>
      <c r="AD125" s="111" t="s">
        <v>939</v>
      </c>
      <c r="AE125" s="111" t="s">
        <v>1251</v>
      </c>
      <c r="AF125" s="111" t="s">
        <v>939</v>
      </c>
    </row>
    <row r="126" spans="1:32">
      <c r="A126" s="111" t="s">
        <v>82</v>
      </c>
      <c r="B126" s="71">
        <v>9</v>
      </c>
      <c r="C126" s="100">
        <v>18</v>
      </c>
      <c r="D126" s="101">
        <v>1</v>
      </c>
      <c r="E126" s="102">
        <v>8163</v>
      </c>
      <c r="F126" s="111">
        <v>9331</v>
      </c>
      <c r="G126" s="103" t="s">
        <v>1483</v>
      </c>
      <c r="H126" s="111" t="s">
        <v>2169</v>
      </c>
      <c r="I126" s="111" t="s">
        <v>2250</v>
      </c>
      <c r="J126" s="111" t="s">
        <v>1247</v>
      </c>
      <c r="K126" s="111" t="s">
        <v>2251</v>
      </c>
      <c r="L126" s="111" t="s">
        <v>2169</v>
      </c>
      <c r="M126" s="103" t="str">
        <f>VLOOKUP(F126,[1]Sheet1!$B$1:$G$515,5,0)</f>
        <v>R</v>
      </c>
      <c r="N126" s="104">
        <v>243638</v>
      </c>
      <c r="O126" s="111" t="e">
        <f>VLOOKUP(F126,[2]Sheet1!$H:$O,2,0)</f>
        <v>#N/A</v>
      </c>
      <c r="P126" s="111">
        <v>8191901431</v>
      </c>
      <c r="Q126" s="104">
        <v>9639011199</v>
      </c>
      <c r="R126" s="111" t="s">
        <v>2523</v>
      </c>
      <c r="S126" s="111" t="s">
        <v>1250</v>
      </c>
      <c r="T126" s="114" t="s">
        <v>2628</v>
      </c>
      <c r="U126" s="111">
        <v>28.057300000000001</v>
      </c>
      <c r="V126" s="111">
        <v>78.852400000000003</v>
      </c>
      <c r="W126" s="111" t="s">
        <v>939</v>
      </c>
      <c r="X126" s="111" t="s">
        <v>1251</v>
      </c>
      <c r="Y126" s="111" t="s">
        <v>1251</v>
      </c>
      <c r="Z126" s="104">
        <v>0</v>
      </c>
      <c r="AA126" s="111">
        <v>2620195</v>
      </c>
      <c r="AB126" s="111" t="s">
        <v>1255</v>
      </c>
      <c r="AC126" s="111" t="s">
        <v>1251</v>
      </c>
      <c r="AD126" s="111" t="s">
        <v>939</v>
      </c>
      <c r="AE126" s="111" t="s">
        <v>1251</v>
      </c>
      <c r="AF126" s="111" t="s">
        <v>939</v>
      </c>
    </row>
    <row r="127" spans="1:32">
      <c r="A127" s="111" t="s">
        <v>82</v>
      </c>
      <c r="B127" s="71">
        <v>9</v>
      </c>
      <c r="C127" s="100">
        <v>52</v>
      </c>
      <c r="D127" s="101">
        <v>3</v>
      </c>
      <c r="E127" s="102">
        <v>7263</v>
      </c>
      <c r="F127" s="111">
        <v>9069</v>
      </c>
      <c r="G127" s="103" t="s">
        <v>1459</v>
      </c>
      <c r="H127" s="111" t="s">
        <v>1393</v>
      </c>
      <c r="I127" s="114" t="s">
        <v>1460</v>
      </c>
      <c r="J127" s="111" t="s">
        <v>1247</v>
      </c>
      <c r="K127" s="114" t="s">
        <v>1461</v>
      </c>
      <c r="L127" s="111" t="s">
        <v>1393</v>
      </c>
      <c r="M127" s="103" t="str">
        <f>VLOOKUP(F127,[1]Sheet1!$B$1:$G$515,5,0)</f>
        <v>R</v>
      </c>
      <c r="N127" s="104">
        <v>271319</v>
      </c>
      <c r="O127" s="111" t="e">
        <f>VLOOKUP(F127,[2]Sheet1!$H:$O,2,0)</f>
        <v>#N/A</v>
      </c>
      <c r="P127" s="111">
        <v>7055119069</v>
      </c>
      <c r="Q127" s="104">
        <v>7055118069</v>
      </c>
      <c r="R127" s="111" t="s">
        <v>2523</v>
      </c>
      <c r="S127" s="111" t="s">
        <v>1250</v>
      </c>
      <c r="T127" s="114" t="s">
        <v>2628</v>
      </c>
      <c r="U127" s="111">
        <v>26.851400000000002</v>
      </c>
      <c r="V127" s="111">
        <v>82.182199999999995</v>
      </c>
      <c r="W127" s="111" t="s">
        <v>939</v>
      </c>
      <c r="X127" s="111" t="s">
        <v>1251</v>
      </c>
      <c r="Y127" s="111" t="s">
        <v>1251</v>
      </c>
      <c r="Z127" s="104">
        <v>271822181</v>
      </c>
      <c r="AA127" s="111">
        <v>2620120</v>
      </c>
      <c r="AB127" s="111" t="s">
        <v>1255</v>
      </c>
      <c r="AC127" s="111" t="s">
        <v>1251</v>
      </c>
      <c r="AD127" s="111" t="s">
        <v>939</v>
      </c>
      <c r="AE127" s="111" t="s">
        <v>1251</v>
      </c>
      <c r="AF127" s="111" t="s">
        <v>939</v>
      </c>
    </row>
    <row r="128" spans="1:32">
      <c r="A128" s="111" t="s">
        <v>82</v>
      </c>
      <c r="B128" s="71">
        <v>9</v>
      </c>
      <c r="C128" s="100">
        <v>51</v>
      </c>
      <c r="D128" s="101">
        <v>4</v>
      </c>
      <c r="E128" s="102">
        <v>7171</v>
      </c>
      <c r="F128" s="111">
        <v>9018</v>
      </c>
      <c r="G128" s="103" t="s">
        <v>1268</v>
      </c>
      <c r="H128" s="111" t="s">
        <v>1245</v>
      </c>
      <c r="I128" s="111" t="s">
        <v>1269</v>
      </c>
      <c r="J128" s="111" t="s">
        <v>1247</v>
      </c>
      <c r="K128" s="111" t="s">
        <v>1270</v>
      </c>
      <c r="L128" s="111" t="s">
        <v>1245</v>
      </c>
      <c r="M128" s="103" t="str">
        <f>VLOOKUP(F128,[1]Sheet1!$B$1:$G$515,5,0)</f>
        <v>SU</v>
      </c>
      <c r="N128" s="104">
        <v>271861</v>
      </c>
      <c r="O128" s="111" t="str">
        <f>VLOOKUP(F128,[2]Sheet1!$H:$O,2,0)</f>
        <v>VIJAY BAHADUR LAL SRIVASTAVA</v>
      </c>
      <c r="P128" s="111">
        <v>7055119018</v>
      </c>
      <c r="Q128" s="104">
        <v>7055114018</v>
      </c>
      <c r="R128" s="111" t="s">
        <v>2523</v>
      </c>
      <c r="S128" s="111" t="s">
        <v>1250</v>
      </c>
      <c r="T128" s="114" t="s">
        <v>2628</v>
      </c>
      <c r="U128" s="111">
        <v>27.507400000000001</v>
      </c>
      <c r="V128" s="111">
        <v>77.677899999999994</v>
      </c>
      <c r="W128" s="111" t="s">
        <v>939</v>
      </c>
      <c r="X128" s="111" t="s">
        <v>1251</v>
      </c>
      <c r="Y128" s="111" t="s">
        <v>1251</v>
      </c>
      <c r="Z128" s="104">
        <v>271822278</v>
      </c>
      <c r="AA128" s="111">
        <v>2620111</v>
      </c>
      <c r="AB128" s="111" t="s">
        <v>1249</v>
      </c>
      <c r="AC128" s="111" t="s">
        <v>1251</v>
      </c>
      <c r="AD128" s="111" t="s">
        <v>939</v>
      </c>
      <c r="AE128" s="111" t="s">
        <v>1251</v>
      </c>
      <c r="AF128" s="111" t="s">
        <v>939</v>
      </c>
    </row>
    <row r="129" spans="1:32">
      <c r="A129" s="111" t="s">
        <v>82</v>
      </c>
      <c r="B129" s="71">
        <v>9</v>
      </c>
      <c r="C129" s="100">
        <v>35</v>
      </c>
      <c r="D129" s="101">
        <v>2</v>
      </c>
      <c r="E129" s="102">
        <v>7542</v>
      </c>
      <c r="F129" s="111">
        <v>9433</v>
      </c>
      <c r="G129" s="103" t="s">
        <v>2437</v>
      </c>
      <c r="H129" s="111" t="s">
        <v>2355</v>
      </c>
      <c r="I129" s="111" t="s">
        <v>2438</v>
      </c>
      <c r="J129" s="111" t="s">
        <v>1247</v>
      </c>
      <c r="K129" s="111" t="s">
        <v>2439</v>
      </c>
      <c r="L129" s="111" t="s">
        <v>2355</v>
      </c>
      <c r="M129" s="103" t="str">
        <f>VLOOKUP(F129,[1]Sheet1!$B$1:$G$515,5,0)</f>
        <v>R</v>
      </c>
      <c r="O129" s="111" t="e">
        <f>VLOOKUP(F129,[2]Sheet1!$H:$O,2,0)</f>
        <v>#N/A</v>
      </c>
      <c r="P129" s="111">
        <v>9415507916</v>
      </c>
      <c r="Q129" s="104">
        <v>9415507916</v>
      </c>
      <c r="R129" s="111" t="s">
        <v>2523</v>
      </c>
      <c r="S129" s="111" t="s">
        <v>1250</v>
      </c>
      <c r="T129" s="114" t="s">
        <v>2628</v>
      </c>
      <c r="U129" s="111">
        <v>25.470342200000001</v>
      </c>
      <c r="V129" s="111">
        <v>79.163319000000001</v>
      </c>
      <c r="W129" s="111" t="s">
        <v>939</v>
      </c>
      <c r="X129" s="111" t="s">
        <v>1251</v>
      </c>
      <c r="Y129" s="111" t="s">
        <v>1251</v>
      </c>
      <c r="Z129" s="104">
        <v>0</v>
      </c>
      <c r="AA129" s="111">
        <v>2620414</v>
      </c>
      <c r="AB129" s="111" t="s">
        <v>1255</v>
      </c>
      <c r="AC129" s="111" t="s">
        <v>1251</v>
      </c>
      <c r="AD129" s="111" t="s">
        <v>939</v>
      </c>
      <c r="AE129" s="111" t="s">
        <v>1251</v>
      </c>
      <c r="AF129" s="111" t="s">
        <v>939</v>
      </c>
    </row>
    <row r="130" spans="1:32">
      <c r="A130" s="111" t="s">
        <v>82</v>
      </c>
      <c r="B130" s="71">
        <v>9</v>
      </c>
      <c r="C130" s="100">
        <v>52</v>
      </c>
      <c r="D130" s="101">
        <v>4</v>
      </c>
      <c r="E130" s="102">
        <v>7264</v>
      </c>
      <c r="F130" s="111">
        <v>9070</v>
      </c>
      <c r="G130" s="103" t="s">
        <v>1462</v>
      </c>
      <c r="H130" s="111" t="s">
        <v>1393</v>
      </c>
      <c r="I130" s="114" t="s">
        <v>1463</v>
      </c>
      <c r="J130" s="111" t="s">
        <v>1247</v>
      </c>
      <c r="K130" s="114" t="s">
        <v>1464</v>
      </c>
      <c r="L130" s="111" t="s">
        <v>1393</v>
      </c>
      <c r="M130" s="103" t="str">
        <f>VLOOKUP(F130,[1]Sheet1!$B$1:$G$515,5,0)</f>
        <v>R</v>
      </c>
      <c r="N130" s="104">
        <v>271312</v>
      </c>
      <c r="O130" s="111" t="e">
        <f>VLOOKUP(F130,[2]Sheet1!$H:$O,2,0)</f>
        <v>#N/A</v>
      </c>
      <c r="P130" s="111">
        <v>7055119070</v>
      </c>
      <c r="Q130" s="104">
        <v>7055118070</v>
      </c>
      <c r="R130" s="111" t="s">
        <v>2523</v>
      </c>
      <c r="S130" s="111" t="s">
        <v>1250</v>
      </c>
      <c r="T130" s="114" t="s">
        <v>2628</v>
      </c>
      <c r="U130" s="111">
        <v>27.090800000000002</v>
      </c>
      <c r="V130" s="111">
        <v>82.496899999999997</v>
      </c>
      <c r="W130" s="111" t="s">
        <v>939</v>
      </c>
      <c r="X130" s="111" t="s">
        <v>1251</v>
      </c>
      <c r="Y130" s="111" t="s">
        <v>1251</v>
      </c>
      <c r="Z130" s="104">
        <v>271822105</v>
      </c>
      <c r="AA130" s="111">
        <v>2620122</v>
      </c>
      <c r="AB130" s="111" t="s">
        <v>1255</v>
      </c>
      <c r="AC130" s="111" t="s">
        <v>1251</v>
      </c>
      <c r="AD130" s="111" t="s">
        <v>939</v>
      </c>
      <c r="AE130" s="111" t="s">
        <v>1251</v>
      </c>
      <c r="AF130" s="111" t="s">
        <v>939</v>
      </c>
    </row>
    <row r="131" spans="1:32">
      <c r="A131" s="111" t="s">
        <v>82</v>
      </c>
      <c r="B131" s="71">
        <v>9</v>
      </c>
      <c r="C131" s="100">
        <v>35</v>
      </c>
      <c r="D131" s="101">
        <v>3</v>
      </c>
      <c r="E131" s="102">
        <v>7543</v>
      </c>
      <c r="F131" s="111">
        <v>9434</v>
      </c>
      <c r="G131" s="103" t="s">
        <v>2437</v>
      </c>
      <c r="H131" s="111" t="s">
        <v>2355</v>
      </c>
      <c r="I131" s="111" t="s">
        <v>2440</v>
      </c>
      <c r="J131" s="111" t="s">
        <v>1247</v>
      </c>
      <c r="K131" s="111" t="s">
        <v>2441</v>
      </c>
      <c r="L131" s="111" t="s">
        <v>2355</v>
      </c>
      <c r="M131" s="103" t="str">
        <f>VLOOKUP(F131,[1]Sheet1!$B$1:$G$515,5,0)</f>
        <v>R</v>
      </c>
      <c r="O131" s="111" t="e">
        <f>VLOOKUP(F131,[2]Sheet1!$H:$O,2,0)</f>
        <v>#N/A</v>
      </c>
      <c r="P131" s="111">
        <v>9415587284</v>
      </c>
      <c r="Q131" s="104">
        <v>9415587284</v>
      </c>
      <c r="R131" s="111" t="s">
        <v>2523</v>
      </c>
      <c r="S131" s="111" t="s">
        <v>1250</v>
      </c>
      <c r="T131" s="114" t="s">
        <v>2628</v>
      </c>
      <c r="U131" s="111">
        <v>25.347962299999999</v>
      </c>
      <c r="V131" s="111">
        <v>78.858081499999997</v>
      </c>
      <c r="W131" s="111" t="s">
        <v>939</v>
      </c>
      <c r="X131" s="111" t="s">
        <v>1251</v>
      </c>
      <c r="Y131" s="111" t="s">
        <v>1251</v>
      </c>
      <c r="Z131" s="104">
        <v>0</v>
      </c>
      <c r="AA131" s="111">
        <v>2620413</v>
      </c>
      <c r="AB131" s="111" t="s">
        <v>1255</v>
      </c>
      <c r="AC131" s="111" t="s">
        <v>1251</v>
      </c>
      <c r="AD131" s="111" t="s">
        <v>939</v>
      </c>
      <c r="AE131" s="111" t="s">
        <v>1251</v>
      </c>
      <c r="AF131" s="111" t="s">
        <v>939</v>
      </c>
    </row>
    <row r="132" spans="1:32">
      <c r="A132" t="s">
        <v>82</v>
      </c>
      <c r="B132" s="71">
        <v>9</v>
      </c>
      <c r="C132" s="100">
        <v>35</v>
      </c>
      <c r="D132" s="101">
        <v>4</v>
      </c>
      <c r="E132" s="102">
        <v>7544</v>
      </c>
      <c r="F132">
        <v>9436</v>
      </c>
      <c r="G132" s="103" t="s">
        <v>2126</v>
      </c>
      <c r="H132" t="s">
        <v>2355</v>
      </c>
      <c r="I132" s="111" t="s">
        <v>2446</v>
      </c>
      <c r="J132" t="s">
        <v>1247</v>
      </c>
      <c r="K132" s="111" t="s">
        <v>2447</v>
      </c>
      <c r="L132" t="s">
        <v>2355</v>
      </c>
      <c r="M132" s="103" t="str">
        <f>VLOOKUP(F132,[1]Sheet1!$B$1:$G$515,5,0)</f>
        <v>R</v>
      </c>
      <c r="O132" s="111" t="e">
        <f>VLOOKUP(F132,[2]Sheet1!$H:$O,2,0)</f>
        <v>#N/A</v>
      </c>
      <c r="P132">
        <v>8191999403</v>
      </c>
      <c r="Q132" s="104">
        <v>8191999403</v>
      </c>
      <c r="R132" t="s">
        <v>2523</v>
      </c>
      <c r="S132" t="s">
        <v>1250</v>
      </c>
      <c r="T132" s="114" t="s">
        <v>2628</v>
      </c>
      <c r="U132">
        <v>25.448425700000001</v>
      </c>
      <c r="V132">
        <v>78.568459399999895</v>
      </c>
      <c r="W132" t="s">
        <v>939</v>
      </c>
      <c r="X132" t="s">
        <v>1251</v>
      </c>
      <c r="Y132" t="s">
        <v>1251</v>
      </c>
      <c r="Z132" s="104">
        <v>0</v>
      </c>
      <c r="AA132" t="s">
        <v>2445</v>
      </c>
      <c r="AB132" t="s">
        <v>1255</v>
      </c>
      <c r="AC132" t="s">
        <v>1251</v>
      </c>
      <c r="AD132" t="s">
        <v>939</v>
      </c>
      <c r="AE132" t="s">
        <v>1251</v>
      </c>
      <c r="AF132" t="s">
        <v>939</v>
      </c>
    </row>
    <row r="133" spans="1:32">
      <c r="A133" s="111" t="s">
        <v>82</v>
      </c>
      <c r="B133" s="71">
        <v>9</v>
      </c>
      <c r="C133" s="100">
        <v>52</v>
      </c>
      <c r="D133" s="101">
        <v>4</v>
      </c>
      <c r="E133" s="102">
        <v>7265</v>
      </c>
      <c r="F133" s="111">
        <v>9071</v>
      </c>
      <c r="G133" s="103">
        <v>30627</v>
      </c>
      <c r="H133" s="111" t="s">
        <v>1393</v>
      </c>
      <c r="I133" s="111" t="s">
        <v>1465</v>
      </c>
      <c r="J133" s="111" t="s">
        <v>1247</v>
      </c>
      <c r="K133" s="111" t="s">
        <v>1466</v>
      </c>
      <c r="L133" s="111" t="s">
        <v>1393</v>
      </c>
      <c r="M133" s="103" t="str">
        <f>VLOOKUP(F133,[1]Sheet1!$B$1:$G$515,5,0)</f>
        <v>R</v>
      </c>
      <c r="N133" s="104">
        <v>271312</v>
      </c>
      <c r="O133" s="111" t="e">
        <f>VLOOKUP(F133,[2]Sheet1!$H:$O,2,0)</f>
        <v>#N/A</v>
      </c>
      <c r="P133" s="111">
        <v>7055119071</v>
      </c>
      <c r="Q133" s="104">
        <v>7055118071</v>
      </c>
      <c r="R133" s="111" t="s">
        <v>2523</v>
      </c>
      <c r="S133" s="111" t="s">
        <v>1250</v>
      </c>
      <c r="T133" s="114" t="s">
        <v>2628</v>
      </c>
      <c r="U133" s="111">
        <v>27.090800000000002</v>
      </c>
      <c r="V133" s="111">
        <v>82.496899999999997</v>
      </c>
      <c r="W133" s="111" t="s">
        <v>939</v>
      </c>
      <c r="X133" s="111" t="s">
        <v>1251</v>
      </c>
      <c r="Y133" s="111" t="s">
        <v>1251</v>
      </c>
      <c r="Z133" s="104">
        <v>271822188</v>
      </c>
      <c r="AA133" s="111">
        <v>2620124</v>
      </c>
      <c r="AB133" s="111" t="s">
        <v>1255</v>
      </c>
      <c r="AC133" s="111" t="s">
        <v>1251</v>
      </c>
      <c r="AD133" s="111" t="s">
        <v>939</v>
      </c>
      <c r="AE133" s="111" t="s">
        <v>1251</v>
      </c>
      <c r="AF133" s="111" t="s">
        <v>939</v>
      </c>
    </row>
    <row r="134" spans="1:32">
      <c r="A134" s="111" t="s">
        <v>82</v>
      </c>
      <c r="B134" s="71">
        <v>9</v>
      </c>
      <c r="C134" s="100">
        <v>2</v>
      </c>
      <c r="D134" s="101">
        <v>2</v>
      </c>
      <c r="E134" s="102">
        <v>7377</v>
      </c>
      <c r="F134" s="111">
        <v>9186</v>
      </c>
      <c r="G134" s="103">
        <v>31353</v>
      </c>
      <c r="H134" s="111" t="s">
        <v>1793</v>
      </c>
      <c r="I134" s="111" t="s">
        <v>1849</v>
      </c>
      <c r="J134" s="111" t="s">
        <v>1247</v>
      </c>
      <c r="K134" s="111" t="s">
        <v>1850</v>
      </c>
      <c r="L134" s="111" t="s">
        <v>1796</v>
      </c>
      <c r="M134" s="103" t="str">
        <f>VLOOKUP(F134,[1]Sheet1!$B$1:$G$515,5,0)</f>
        <v>R</v>
      </c>
      <c r="N134" s="111" t="e">
        <v>#N/A</v>
      </c>
      <c r="O134" s="111" t="str">
        <f>VLOOKUP(F134,[2]Sheet1!$H:$O,2,0)</f>
        <v>Sh. Satendra Kumar</v>
      </c>
      <c r="P134" s="111">
        <v>8192804186</v>
      </c>
      <c r="Q134" s="104">
        <v>9411448852</v>
      </c>
      <c r="R134" s="111" t="s">
        <v>2523</v>
      </c>
      <c r="S134" s="111" t="s">
        <v>1250</v>
      </c>
      <c r="T134" s="114" t="s">
        <v>2628</v>
      </c>
      <c r="U134" s="111">
        <v>29.472300000000001</v>
      </c>
      <c r="V134" s="111">
        <v>77.788899999999998</v>
      </c>
      <c r="W134" s="111" t="s">
        <v>939</v>
      </c>
      <c r="X134" s="111" t="s">
        <v>1251</v>
      </c>
      <c r="Y134" s="111" t="s">
        <v>1251</v>
      </c>
      <c r="Z134" s="104" t="s">
        <v>1851</v>
      </c>
      <c r="AA134" s="111">
        <v>2620046</v>
      </c>
      <c r="AB134" s="111" t="s">
        <v>1255</v>
      </c>
      <c r="AC134" s="111" t="s">
        <v>1251</v>
      </c>
      <c r="AD134" s="111" t="s">
        <v>939</v>
      </c>
      <c r="AE134" s="111" t="s">
        <v>1251</v>
      </c>
      <c r="AF134" s="111" t="s">
        <v>939</v>
      </c>
    </row>
    <row r="135" spans="1:32">
      <c r="A135" s="111" t="s">
        <v>82</v>
      </c>
      <c r="B135" s="71">
        <v>9</v>
      </c>
      <c r="C135" s="100">
        <v>35</v>
      </c>
      <c r="D135" s="101">
        <v>1</v>
      </c>
      <c r="E135" s="102">
        <v>7545</v>
      </c>
      <c r="F135" s="111">
        <v>9437</v>
      </c>
      <c r="G135" s="103" t="s">
        <v>2448</v>
      </c>
      <c r="H135" s="111" t="s">
        <v>2355</v>
      </c>
      <c r="I135" s="111" t="s">
        <v>2449</v>
      </c>
      <c r="J135" s="111" t="s">
        <v>1247</v>
      </c>
      <c r="K135" s="111" t="s">
        <v>2450</v>
      </c>
      <c r="L135" s="111" t="s">
        <v>2355</v>
      </c>
      <c r="M135" s="103" t="str">
        <f>VLOOKUP(F135,[1]Sheet1!$B$1:$G$515,5,0)</f>
        <v>SU</v>
      </c>
      <c r="O135" s="111" t="e">
        <f>VLOOKUP(F135,[2]Sheet1!$H:$O,2,0)</f>
        <v>#N/A</v>
      </c>
      <c r="P135" s="111">
        <v>8191999431</v>
      </c>
      <c r="Q135" s="114" t="e">
        <f>VLOOKUP(F135,[2]Sheet1!$H:$O,3,0)</f>
        <v>#N/A</v>
      </c>
      <c r="R135" s="111" t="s">
        <v>2523</v>
      </c>
      <c r="S135" s="111" t="s">
        <v>1250</v>
      </c>
      <c r="T135" s="114" t="s">
        <v>2628</v>
      </c>
      <c r="U135" s="111">
        <v>25.2515003</v>
      </c>
      <c r="V135" s="111">
        <v>79.140429400000002</v>
      </c>
      <c r="W135" s="111" t="s">
        <v>939</v>
      </c>
      <c r="X135" s="111" t="s">
        <v>1251</v>
      </c>
      <c r="Y135" s="111" t="s">
        <v>1251</v>
      </c>
      <c r="Z135" s="115">
        <v>271822276</v>
      </c>
      <c r="AA135" s="115">
        <v>2620141</v>
      </c>
      <c r="AB135" s="111" t="s">
        <v>1249</v>
      </c>
      <c r="AC135" s="111" t="s">
        <v>1251</v>
      </c>
      <c r="AD135" s="111" t="s">
        <v>939</v>
      </c>
      <c r="AE135" s="111" t="s">
        <v>1251</v>
      </c>
      <c r="AF135" s="111" t="s">
        <v>939</v>
      </c>
    </row>
    <row r="136" spans="1:32">
      <c r="A136" s="111" t="s">
        <v>82</v>
      </c>
      <c r="B136" s="71">
        <v>9</v>
      </c>
      <c r="C136" s="100">
        <v>9</v>
      </c>
      <c r="D136" s="101">
        <v>5</v>
      </c>
      <c r="E136" s="102">
        <v>7333</v>
      </c>
      <c r="F136" s="111">
        <v>9130</v>
      </c>
      <c r="G136" s="103" t="s">
        <v>1675</v>
      </c>
      <c r="H136" s="111" t="s">
        <v>1603</v>
      </c>
      <c r="I136" s="111" t="s">
        <v>1676</v>
      </c>
      <c r="J136" s="111" t="s">
        <v>1247</v>
      </c>
      <c r="K136" s="111" t="s">
        <v>1677</v>
      </c>
      <c r="L136" s="111" t="s">
        <v>1648</v>
      </c>
      <c r="M136" s="103" t="str">
        <f>VLOOKUP(F136,[1]Sheet1!$B$1:$G$515,5,0)</f>
        <v>R</v>
      </c>
      <c r="N136" s="104">
        <v>245101</v>
      </c>
      <c r="O136" s="111" t="str">
        <f>VLOOKUP(F136,[2]Sheet1!$H:$O,2,0)</f>
        <v>Sh. V.P.Verma</v>
      </c>
      <c r="P136" s="111">
        <v>8192805130</v>
      </c>
      <c r="Q136" s="104">
        <v>8192804130</v>
      </c>
      <c r="R136" s="111" t="s">
        <v>2523</v>
      </c>
      <c r="S136" s="111" t="s">
        <v>1250</v>
      </c>
      <c r="T136" s="114" t="s">
        <v>2628</v>
      </c>
      <c r="U136" s="111">
        <v>28.730499999999999</v>
      </c>
      <c r="V136" s="111">
        <v>77.775800000000004</v>
      </c>
      <c r="W136" s="111" t="s">
        <v>939</v>
      </c>
      <c r="X136" s="111" t="s">
        <v>1251</v>
      </c>
      <c r="Y136" s="111" t="s">
        <v>1251</v>
      </c>
      <c r="Z136" s="104" t="s">
        <v>1678</v>
      </c>
      <c r="AA136" s="111">
        <v>2620075</v>
      </c>
      <c r="AB136" s="111" t="s">
        <v>1255</v>
      </c>
      <c r="AC136" s="111" t="s">
        <v>1251</v>
      </c>
      <c r="AD136" s="111" t="s">
        <v>939</v>
      </c>
      <c r="AE136" s="111" t="s">
        <v>1251</v>
      </c>
      <c r="AF136" s="111" t="s">
        <v>939</v>
      </c>
    </row>
    <row r="137" spans="1:32">
      <c r="A137" s="111" t="s">
        <v>82</v>
      </c>
      <c r="B137" s="71">
        <v>9</v>
      </c>
      <c r="C137" s="100">
        <v>35</v>
      </c>
      <c r="D137" s="101">
        <v>1</v>
      </c>
      <c r="E137" s="102">
        <v>7546</v>
      </c>
      <c r="F137" s="111">
        <v>9438</v>
      </c>
      <c r="G137" s="103" t="s">
        <v>2132</v>
      </c>
      <c r="H137" s="111" t="s">
        <v>2355</v>
      </c>
      <c r="I137" s="111" t="s">
        <v>2451</v>
      </c>
      <c r="J137" s="111" t="s">
        <v>1247</v>
      </c>
      <c r="K137" s="111" t="s">
        <v>2452</v>
      </c>
      <c r="L137" s="111" t="s">
        <v>2355</v>
      </c>
      <c r="M137" s="103" t="str">
        <f>VLOOKUP(F137,[1]Sheet1!$B$1:$G$515,5,0)</f>
        <v>R</v>
      </c>
      <c r="O137" s="111" t="e">
        <f>VLOOKUP(F137,[2]Sheet1!$H:$O,2,0)</f>
        <v>#N/A</v>
      </c>
      <c r="P137" s="111">
        <v>7536809302</v>
      </c>
      <c r="Q137" s="114" t="e">
        <f>VLOOKUP(F137,[2]Sheet1!$H:$O,3,0)</f>
        <v>#N/A</v>
      </c>
      <c r="R137" s="111" t="s">
        <v>2523</v>
      </c>
      <c r="S137" s="111" t="s">
        <v>1250</v>
      </c>
      <c r="T137" s="114" t="s">
        <v>2628</v>
      </c>
      <c r="U137" s="111">
        <v>25.862063599999999</v>
      </c>
      <c r="V137" s="111">
        <v>79.010821199999995</v>
      </c>
      <c r="W137" s="111" t="s">
        <v>939</v>
      </c>
      <c r="X137" s="111" t="s">
        <v>1251</v>
      </c>
      <c r="Y137" s="111" t="s">
        <v>1251</v>
      </c>
      <c r="Z137" s="104">
        <v>0</v>
      </c>
      <c r="AA137" s="111">
        <v>2620422</v>
      </c>
      <c r="AB137" s="111" t="s">
        <v>1255</v>
      </c>
      <c r="AC137" s="111" t="s">
        <v>1251</v>
      </c>
      <c r="AD137" s="111" t="s">
        <v>939</v>
      </c>
      <c r="AE137" s="111" t="s">
        <v>1251</v>
      </c>
      <c r="AF137" s="111" t="s">
        <v>939</v>
      </c>
    </row>
    <row r="138" spans="1:32">
      <c r="A138" s="111" t="s">
        <v>82</v>
      </c>
      <c r="B138" s="71">
        <v>9</v>
      </c>
      <c r="C138" s="100">
        <v>35</v>
      </c>
      <c r="D138" s="101">
        <v>1</v>
      </c>
      <c r="E138" s="102">
        <v>7547</v>
      </c>
      <c r="F138" s="111">
        <v>9439</v>
      </c>
      <c r="G138" s="103" t="s">
        <v>2453</v>
      </c>
      <c r="H138" s="111" t="s">
        <v>2355</v>
      </c>
      <c r="I138" s="111" t="s">
        <v>2454</v>
      </c>
      <c r="J138" s="111" t="s">
        <v>1247</v>
      </c>
      <c r="K138" s="111" t="s">
        <v>2455</v>
      </c>
      <c r="L138" s="111" t="s">
        <v>2355</v>
      </c>
      <c r="M138" s="103" t="str">
        <f>VLOOKUP(F138,[1]Sheet1!$B$1:$G$515,5,0)</f>
        <v>R</v>
      </c>
      <c r="O138" s="111" t="e">
        <f>VLOOKUP(F138,[2]Sheet1!$H:$O,2,0)</f>
        <v>#N/A</v>
      </c>
      <c r="P138" s="111">
        <v>7436809343</v>
      </c>
      <c r="Q138" s="114" t="e">
        <f>VLOOKUP(F138,[2]Sheet1!$H:$O,3,0)</f>
        <v>#N/A</v>
      </c>
      <c r="R138" s="111" t="s">
        <v>2523</v>
      </c>
      <c r="S138" s="111" t="s">
        <v>1250</v>
      </c>
      <c r="T138" s="114" t="s">
        <v>2628</v>
      </c>
      <c r="U138" s="111">
        <v>24.855021000000001</v>
      </c>
      <c r="V138" s="111">
        <v>78.344397200000003</v>
      </c>
      <c r="W138" s="111" t="s">
        <v>939</v>
      </c>
      <c r="X138" s="111" t="s">
        <v>1251</v>
      </c>
      <c r="Y138" s="111" t="s">
        <v>1251</v>
      </c>
      <c r="Z138" s="104">
        <v>0</v>
      </c>
      <c r="AA138" s="111">
        <v>2620421</v>
      </c>
      <c r="AB138" s="111" t="s">
        <v>1255</v>
      </c>
      <c r="AC138" s="111" t="s">
        <v>1251</v>
      </c>
      <c r="AD138" s="111" t="s">
        <v>939</v>
      </c>
      <c r="AE138" s="111" t="s">
        <v>1251</v>
      </c>
      <c r="AF138" s="111" t="s">
        <v>939</v>
      </c>
    </row>
    <row r="139" spans="1:32">
      <c r="A139" s="111" t="s">
        <v>82</v>
      </c>
      <c r="B139" s="71">
        <v>9</v>
      </c>
      <c r="C139" s="100">
        <v>36</v>
      </c>
      <c r="D139" s="101">
        <v>2</v>
      </c>
      <c r="E139" s="102">
        <v>7548</v>
      </c>
      <c r="F139" s="111">
        <v>9441</v>
      </c>
      <c r="G139" s="103">
        <v>31230</v>
      </c>
      <c r="H139" s="111" t="s">
        <v>2355</v>
      </c>
      <c r="I139" s="111" t="s">
        <v>2456</v>
      </c>
      <c r="J139" s="111" t="s">
        <v>1247</v>
      </c>
      <c r="K139" s="111" t="s">
        <v>2457</v>
      </c>
      <c r="L139" s="111" t="s">
        <v>2371</v>
      </c>
      <c r="M139" s="103" t="str">
        <f>VLOOKUP(F139,[1]Sheet1!$B$1:$G$515,5,0)</f>
        <v>R</v>
      </c>
      <c r="O139" s="111" t="str">
        <f>VLOOKUP(F139,[2]Sheet1!$H:$O,2,0)</f>
        <v>J.P.Tiwari</v>
      </c>
      <c r="P139" s="111" t="s">
        <v>2458</v>
      </c>
      <c r="Q139" s="104" t="s">
        <v>2458</v>
      </c>
      <c r="R139" s="111" t="s">
        <v>2523</v>
      </c>
      <c r="S139" s="111" t="s">
        <v>1250</v>
      </c>
      <c r="T139" s="114" t="s">
        <v>2628</v>
      </c>
      <c r="U139" s="111">
        <v>24.861197900000001</v>
      </c>
      <c r="V139" s="111">
        <v>78.479456799999895</v>
      </c>
      <c r="W139" s="111" t="s">
        <v>939</v>
      </c>
      <c r="X139" s="111" t="s">
        <v>1251</v>
      </c>
      <c r="Y139" s="111" t="s">
        <v>1251</v>
      </c>
      <c r="Z139" s="104">
        <v>284822151</v>
      </c>
      <c r="AA139" s="111">
        <v>2620259</v>
      </c>
      <c r="AB139" s="111" t="s">
        <v>1255</v>
      </c>
      <c r="AC139" s="111" t="s">
        <v>1251</v>
      </c>
      <c r="AD139" s="111" t="s">
        <v>939</v>
      </c>
      <c r="AE139" s="111" t="s">
        <v>1251</v>
      </c>
      <c r="AF139" s="111" t="s">
        <v>939</v>
      </c>
    </row>
    <row r="140" spans="1:32">
      <c r="A140" s="111" t="s">
        <v>82</v>
      </c>
      <c r="B140" s="71">
        <v>9</v>
      </c>
      <c r="C140" s="100">
        <v>36</v>
      </c>
      <c r="D140" s="101">
        <v>3</v>
      </c>
      <c r="E140" s="102">
        <v>7549</v>
      </c>
      <c r="F140" s="111">
        <v>9442</v>
      </c>
      <c r="G140" s="103">
        <v>30957</v>
      </c>
      <c r="H140" s="111" t="s">
        <v>2355</v>
      </c>
      <c r="I140" s="111" t="s">
        <v>2459</v>
      </c>
      <c r="J140" s="111" t="s">
        <v>1247</v>
      </c>
      <c r="K140" s="111" t="s">
        <v>2460</v>
      </c>
      <c r="L140" s="111" t="s">
        <v>2371</v>
      </c>
      <c r="M140" s="103" t="str">
        <f>VLOOKUP(F140,[1]Sheet1!$B$1:$G$515,5,0)</f>
        <v>R</v>
      </c>
      <c r="O140" s="111" t="str">
        <f>VLOOKUP(F140,[2]Sheet1!$H:$O,2,0)</f>
        <v>Hari Ram Beniya</v>
      </c>
      <c r="P140" s="111">
        <v>9532439330</v>
      </c>
      <c r="Q140" s="104">
        <v>9532439330</v>
      </c>
      <c r="R140" s="111" t="s">
        <v>2523</v>
      </c>
      <c r="S140" s="111" t="s">
        <v>1250</v>
      </c>
      <c r="T140" s="114" t="s">
        <v>2628</v>
      </c>
      <c r="U140" s="111">
        <v>24.864614499999998</v>
      </c>
      <c r="V140" s="111">
        <v>78.580279499999904</v>
      </c>
      <c r="W140" s="111" t="s">
        <v>939</v>
      </c>
      <c r="X140" s="111" t="s">
        <v>1251</v>
      </c>
      <c r="Y140" s="111" t="s">
        <v>1251</v>
      </c>
      <c r="Z140" s="104">
        <v>284822152</v>
      </c>
      <c r="AA140" s="111">
        <v>2620248</v>
      </c>
      <c r="AB140" s="111" t="s">
        <v>1255</v>
      </c>
      <c r="AC140" s="111" t="s">
        <v>1251</v>
      </c>
      <c r="AD140" s="111" t="s">
        <v>939</v>
      </c>
      <c r="AE140" s="111" t="s">
        <v>1251</v>
      </c>
      <c r="AF140" s="111" t="s">
        <v>939</v>
      </c>
    </row>
    <row r="141" spans="1:32">
      <c r="A141" s="111" t="s">
        <v>82</v>
      </c>
      <c r="B141" s="71">
        <v>9</v>
      </c>
      <c r="C141" s="100">
        <v>2</v>
      </c>
      <c r="D141" s="101">
        <v>2</v>
      </c>
      <c r="E141" s="102">
        <v>7378</v>
      </c>
      <c r="F141" s="111">
        <v>9187</v>
      </c>
      <c r="G141" s="103" t="s">
        <v>1852</v>
      </c>
      <c r="H141" s="111" t="s">
        <v>1793</v>
      </c>
      <c r="I141" s="111" t="s">
        <v>1853</v>
      </c>
      <c r="J141" s="111" t="s">
        <v>1247</v>
      </c>
      <c r="K141" s="111" t="s">
        <v>1854</v>
      </c>
      <c r="L141" s="111" t="s">
        <v>112</v>
      </c>
      <c r="M141" s="103" t="str">
        <f>VLOOKUP(F141,[1]Sheet1!$B$1:$G$515,5,0)</f>
        <v>R</v>
      </c>
      <c r="N141" s="111" t="e">
        <v>#N/A</v>
      </c>
      <c r="O141" s="111" t="str">
        <f>VLOOKUP(F141,[2]Sheet1!$H:$O,2,0)</f>
        <v>Sh. Manoj Kumar</v>
      </c>
      <c r="P141" s="111">
        <v>8192804187</v>
      </c>
      <c r="Q141" s="104">
        <v>8410324500</v>
      </c>
      <c r="R141" s="111" t="s">
        <v>2523</v>
      </c>
      <c r="S141" s="111" t="s">
        <v>1250</v>
      </c>
      <c r="T141" s="114" t="s">
        <v>2628</v>
      </c>
      <c r="U141" s="111">
        <v>29.450099999999999</v>
      </c>
      <c r="V141" s="111">
        <v>77.312200000000004</v>
      </c>
      <c r="W141" s="111" t="s">
        <v>939</v>
      </c>
      <c r="X141" s="111" t="s">
        <v>1251</v>
      </c>
      <c r="Y141" s="111" t="s">
        <v>1251</v>
      </c>
      <c r="Z141" s="104" t="s">
        <v>1855</v>
      </c>
      <c r="AA141" s="111">
        <v>2620050</v>
      </c>
      <c r="AB141" s="111" t="s">
        <v>1255</v>
      </c>
      <c r="AC141" s="111" t="s">
        <v>1251</v>
      </c>
      <c r="AD141" s="111" t="s">
        <v>939</v>
      </c>
      <c r="AE141" s="111" t="s">
        <v>1251</v>
      </c>
      <c r="AF141" s="111" t="s">
        <v>939</v>
      </c>
    </row>
    <row r="142" spans="1:32">
      <c r="A142" s="111" t="s">
        <v>82</v>
      </c>
      <c r="B142" s="71">
        <v>9</v>
      </c>
      <c r="C142" s="100">
        <v>2</v>
      </c>
      <c r="D142" s="101">
        <v>3</v>
      </c>
      <c r="E142" s="102">
        <v>7379</v>
      </c>
      <c r="F142" s="111">
        <v>9191</v>
      </c>
      <c r="G142" s="103" t="s">
        <v>1866</v>
      </c>
      <c r="H142" s="111" t="s">
        <v>1793</v>
      </c>
      <c r="I142" s="111" t="s">
        <v>1867</v>
      </c>
      <c r="J142" s="111" t="s">
        <v>1247</v>
      </c>
      <c r="K142" s="111" t="s">
        <v>1868</v>
      </c>
      <c r="L142" s="111" t="s">
        <v>1796</v>
      </c>
      <c r="M142" s="103" t="str">
        <f>VLOOKUP(F142,[1]Sheet1!$B$1:$G$515,5,0)</f>
        <v>U</v>
      </c>
      <c r="N142" s="111" t="e">
        <v>#N/A</v>
      </c>
      <c r="O142" s="111" t="str">
        <f>VLOOKUP(F142,[2]Sheet1!$H:$O,2,0)</f>
        <v>Sh.Y.P.Singh</v>
      </c>
      <c r="P142" s="111">
        <v>8192804191</v>
      </c>
      <c r="Q142" s="104">
        <v>9412464008</v>
      </c>
      <c r="R142" s="111" t="s">
        <v>2523</v>
      </c>
      <c r="S142" s="111" t="s">
        <v>1250</v>
      </c>
      <c r="T142" s="114" t="s">
        <v>2628</v>
      </c>
      <c r="U142" s="111">
        <v>29.472300000000001</v>
      </c>
      <c r="V142" s="111">
        <v>77.788899999999998</v>
      </c>
      <c r="W142" s="111" t="s">
        <v>1251</v>
      </c>
      <c r="X142" s="111" t="s">
        <v>1251</v>
      </c>
      <c r="Y142" s="111" t="s">
        <v>1251</v>
      </c>
      <c r="Z142" s="104" t="s">
        <v>1869</v>
      </c>
      <c r="AA142" s="111">
        <v>2620067</v>
      </c>
      <c r="AB142" s="111" t="s">
        <v>1412</v>
      </c>
      <c r="AC142" s="111" t="s">
        <v>1251</v>
      </c>
      <c r="AD142" s="111" t="s">
        <v>939</v>
      </c>
      <c r="AE142" s="111" t="s">
        <v>1251</v>
      </c>
      <c r="AF142" s="111" t="s">
        <v>939</v>
      </c>
    </row>
    <row r="143" spans="1:32">
      <c r="A143" s="111" t="s">
        <v>82</v>
      </c>
      <c r="B143" s="71">
        <v>9</v>
      </c>
      <c r="C143" s="100">
        <v>52</v>
      </c>
      <c r="D143" s="101">
        <v>1</v>
      </c>
      <c r="E143" s="102">
        <v>7266</v>
      </c>
      <c r="F143" s="111">
        <v>9072</v>
      </c>
      <c r="G143" s="103" t="s">
        <v>1467</v>
      </c>
      <c r="H143" s="111" t="s">
        <v>1393</v>
      </c>
      <c r="I143" s="111" t="s">
        <v>1468</v>
      </c>
      <c r="J143" s="111" t="s">
        <v>1247</v>
      </c>
      <c r="K143" s="111" t="s">
        <v>1469</v>
      </c>
      <c r="L143" s="111" t="s">
        <v>1393</v>
      </c>
      <c r="M143" s="103" t="str">
        <f>VLOOKUP(F143,[1]Sheet1!$B$1:$G$515,5,0)</f>
        <v>R</v>
      </c>
      <c r="N143" s="104">
        <v>271502</v>
      </c>
      <c r="O143" s="111" t="e">
        <f>VLOOKUP(F143,[2]Sheet1!$H:$O,2,0)</f>
        <v>#N/A</v>
      </c>
      <c r="P143" s="111">
        <v>7055119072</v>
      </c>
      <c r="Q143" s="104">
        <v>7055118072</v>
      </c>
      <c r="R143" s="111" t="s">
        <v>2523</v>
      </c>
      <c r="S143" s="111" t="s">
        <v>1250</v>
      </c>
      <c r="T143" s="114" t="s">
        <v>2628</v>
      </c>
      <c r="U143" s="111">
        <v>27.168900000000001</v>
      </c>
      <c r="V143" s="111">
        <v>81.754000000000005</v>
      </c>
      <c r="W143" s="111" t="s">
        <v>939</v>
      </c>
      <c r="X143" s="111" t="s">
        <v>1251</v>
      </c>
      <c r="Y143" s="111" t="s">
        <v>1251</v>
      </c>
      <c r="Z143" s="104">
        <v>271822163</v>
      </c>
      <c r="AA143" s="111">
        <v>2620126</v>
      </c>
      <c r="AB143" s="111" t="s">
        <v>1255</v>
      </c>
      <c r="AC143" s="111" t="s">
        <v>1251</v>
      </c>
      <c r="AD143" s="111" t="s">
        <v>939</v>
      </c>
      <c r="AE143" s="111" t="s">
        <v>1251</v>
      </c>
      <c r="AF143" s="111" t="s">
        <v>939</v>
      </c>
    </row>
    <row r="144" spans="1:32">
      <c r="A144" s="111" t="s">
        <v>82</v>
      </c>
      <c r="B144" s="71">
        <v>9</v>
      </c>
      <c r="C144" s="100">
        <v>36</v>
      </c>
      <c r="D144" s="101">
        <v>4</v>
      </c>
      <c r="E144" s="102">
        <v>7550</v>
      </c>
      <c r="F144" s="111">
        <v>9443</v>
      </c>
      <c r="G144" s="103" t="s">
        <v>2461</v>
      </c>
      <c r="H144" s="111" t="s">
        <v>2355</v>
      </c>
      <c r="I144" s="111" t="s">
        <v>2462</v>
      </c>
      <c r="J144" s="111" t="s">
        <v>1247</v>
      </c>
      <c r="K144" s="111" t="s">
        <v>2463</v>
      </c>
      <c r="L144" s="111" t="s">
        <v>2371</v>
      </c>
      <c r="M144" s="103" t="str">
        <f>VLOOKUP(F144,[1]Sheet1!$B$1:$G$515,5,0)</f>
        <v>R</v>
      </c>
      <c r="O144" s="111" t="str">
        <f>VLOOKUP(F144,[2]Sheet1!$H:$O,2,0)</f>
        <v>Anil Agarwal</v>
      </c>
      <c r="P144" s="111">
        <v>9452214144</v>
      </c>
      <c r="Q144" s="104">
        <v>9452214144</v>
      </c>
      <c r="R144" s="111" t="s">
        <v>2523</v>
      </c>
      <c r="S144" s="111" t="s">
        <v>1250</v>
      </c>
      <c r="T144" s="114" t="s">
        <v>2628</v>
      </c>
      <c r="U144" s="111">
        <v>24.539555499999999</v>
      </c>
      <c r="V144" s="111">
        <v>78.482298200000002</v>
      </c>
      <c r="W144" s="111" t="s">
        <v>939</v>
      </c>
      <c r="X144" s="111" t="s">
        <v>1251</v>
      </c>
      <c r="Y144" s="111" t="s">
        <v>1251</v>
      </c>
      <c r="Z144" s="104">
        <v>284822153</v>
      </c>
      <c r="AA144" s="111">
        <v>2620244</v>
      </c>
      <c r="AB144" s="111" t="s">
        <v>1255</v>
      </c>
      <c r="AC144" s="111" t="s">
        <v>1251</v>
      </c>
      <c r="AD144" s="111" t="s">
        <v>939</v>
      </c>
      <c r="AE144" s="111" t="s">
        <v>1251</v>
      </c>
      <c r="AF144" s="111" t="s">
        <v>939</v>
      </c>
    </row>
    <row r="145" spans="1:32">
      <c r="A145" s="111" t="s">
        <v>82</v>
      </c>
      <c r="B145" s="71">
        <v>9</v>
      </c>
      <c r="C145" s="100">
        <v>18</v>
      </c>
      <c r="D145" s="101">
        <v>1</v>
      </c>
      <c r="E145" s="102">
        <v>8164</v>
      </c>
      <c r="F145" s="111">
        <v>9332</v>
      </c>
      <c r="G145" s="103">
        <v>31177</v>
      </c>
      <c r="H145" s="111" t="s">
        <v>2169</v>
      </c>
      <c r="I145" s="111" t="s">
        <v>2252</v>
      </c>
      <c r="J145" s="111" t="s">
        <v>1247</v>
      </c>
      <c r="K145" s="111" t="s">
        <v>2253</v>
      </c>
      <c r="L145" s="111" t="s">
        <v>2169</v>
      </c>
      <c r="M145" s="103" t="str">
        <f>VLOOKUP(F145,[1]Sheet1!$B$1:$G$515,5,0)</f>
        <v>R</v>
      </c>
      <c r="N145" s="104">
        <v>202521</v>
      </c>
      <c r="O145" s="111" t="e">
        <f>VLOOKUP(F145,[2]Sheet1!$H:$O,2,0)</f>
        <v>#N/A</v>
      </c>
      <c r="P145" s="111">
        <v>8191901432</v>
      </c>
      <c r="Q145" s="104">
        <v>9639010376</v>
      </c>
      <c r="R145" s="111" t="s">
        <v>2523</v>
      </c>
      <c r="S145" s="111" t="s">
        <v>1250</v>
      </c>
      <c r="T145" s="114" t="s">
        <v>2628</v>
      </c>
      <c r="U145" s="111">
        <v>28.416799999999999</v>
      </c>
      <c r="V145" s="111">
        <v>78.942999999999998</v>
      </c>
      <c r="W145" s="111" t="s">
        <v>939</v>
      </c>
      <c r="X145" s="111" t="s">
        <v>1251</v>
      </c>
      <c r="Y145" s="111" t="s">
        <v>1251</v>
      </c>
      <c r="Z145" s="104">
        <v>0</v>
      </c>
      <c r="AA145" s="111">
        <v>2620218</v>
      </c>
      <c r="AB145" s="111" t="s">
        <v>1255</v>
      </c>
      <c r="AC145" s="111" t="s">
        <v>1251</v>
      </c>
      <c r="AD145" s="111" t="s">
        <v>939</v>
      </c>
      <c r="AE145" s="111" t="s">
        <v>1251</v>
      </c>
      <c r="AF145" s="111" t="s">
        <v>939</v>
      </c>
    </row>
    <row r="146" spans="1:32">
      <c r="A146" s="111" t="s">
        <v>82</v>
      </c>
      <c r="B146" s="71">
        <v>9</v>
      </c>
      <c r="C146" s="100">
        <v>36</v>
      </c>
      <c r="D146" s="101">
        <v>4</v>
      </c>
      <c r="E146" s="102">
        <v>7551</v>
      </c>
      <c r="F146" s="111">
        <v>9444</v>
      </c>
      <c r="G146" s="103" t="s">
        <v>2464</v>
      </c>
      <c r="H146" s="111" t="s">
        <v>2355</v>
      </c>
      <c r="I146" s="111" t="s">
        <v>2465</v>
      </c>
      <c r="J146" s="111" t="s">
        <v>1247</v>
      </c>
      <c r="K146" s="111" t="s">
        <v>2466</v>
      </c>
      <c r="L146" s="111" t="s">
        <v>2371</v>
      </c>
      <c r="M146" s="103" t="str">
        <f>VLOOKUP(F146,[1]Sheet1!$B$1:$G$515,5,0)</f>
        <v>R</v>
      </c>
      <c r="O146" s="111" t="str">
        <f>VLOOKUP(F146,[2]Sheet1!$H:$O,2,0)</f>
        <v>Anil Kapoor</v>
      </c>
      <c r="P146" s="111">
        <v>9473582326</v>
      </c>
      <c r="Q146" s="104">
        <v>9473582326</v>
      </c>
      <c r="R146" s="111" t="s">
        <v>2523</v>
      </c>
      <c r="S146" s="111" t="s">
        <v>1250</v>
      </c>
      <c r="T146" s="114" t="s">
        <v>2628</v>
      </c>
      <c r="U146" s="111">
        <v>24.7695258</v>
      </c>
      <c r="V146" s="111">
        <v>78.372845600000005</v>
      </c>
      <c r="W146" s="111" t="s">
        <v>939</v>
      </c>
      <c r="X146" s="111" t="s">
        <v>1251</v>
      </c>
      <c r="Y146" s="111" t="s">
        <v>1251</v>
      </c>
      <c r="Z146" s="104">
        <v>284822105</v>
      </c>
      <c r="AA146" s="111">
        <v>2620239</v>
      </c>
      <c r="AB146" s="111" t="s">
        <v>1255</v>
      </c>
      <c r="AC146" s="111" t="s">
        <v>1251</v>
      </c>
      <c r="AD146" s="111" t="s">
        <v>939</v>
      </c>
      <c r="AE146" s="111" t="s">
        <v>1251</v>
      </c>
      <c r="AF146" s="111" t="s">
        <v>939</v>
      </c>
    </row>
    <row r="147" spans="1:32">
      <c r="A147" s="111" t="s">
        <v>82</v>
      </c>
      <c r="B147" s="71">
        <v>9</v>
      </c>
      <c r="C147" s="100">
        <v>36</v>
      </c>
      <c r="D147" s="101">
        <v>4</v>
      </c>
      <c r="E147" s="102">
        <v>7552</v>
      </c>
      <c r="F147" s="111">
        <v>9445</v>
      </c>
      <c r="G147" s="103">
        <v>30509</v>
      </c>
      <c r="H147" s="111" t="s">
        <v>2355</v>
      </c>
      <c r="I147" s="111" t="s">
        <v>2467</v>
      </c>
      <c r="J147" s="111" t="s">
        <v>1247</v>
      </c>
      <c r="K147" s="111" t="s">
        <v>2468</v>
      </c>
      <c r="L147" s="111" t="s">
        <v>2371</v>
      </c>
      <c r="M147" s="103" t="str">
        <f>VLOOKUP(F147,[1]Sheet1!$B$1:$G$515,5,0)</f>
        <v>R</v>
      </c>
      <c r="O147" s="111" t="str">
        <f>VLOOKUP(F147,[2]Sheet1!$H:$O,2,0)</f>
        <v>J.S.Varshney</v>
      </c>
      <c r="P147" s="111">
        <v>9695971921</v>
      </c>
      <c r="Q147" s="104">
        <v>9695971921</v>
      </c>
      <c r="R147" s="111" t="s">
        <v>2523</v>
      </c>
      <c r="S147" s="111" t="s">
        <v>1250</v>
      </c>
      <c r="T147" s="114" t="s">
        <v>2628</v>
      </c>
      <c r="U147" s="111">
        <v>24.4545162</v>
      </c>
      <c r="V147" s="111">
        <v>78.310248900000005</v>
      </c>
      <c r="W147" s="111" t="s">
        <v>939</v>
      </c>
      <c r="X147" s="111" t="s">
        <v>1251</v>
      </c>
      <c r="Y147" s="111" t="s">
        <v>1251</v>
      </c>
      <c r="Z147" s="104">
        <v>284822154</v>
      </c>
      <c r="AA147" s="111">
        <v>2620240</v>
      </c>
      <c r="AB147" s="111" t="s">
        <v>1255</v>
      </c>
      <c r="AC147" s="111" t="s">
        <v>1251</v>
      </c>
      <c r="AD147" s="111" t="s">
        <v>939</v>
      </c>
      <c r="AE147" s="111" t="s">
        <v>1251</v>
      </c>
      <c r="AF147" s="111" t="s">
        <v>939</v>
      </c>
    </row>
    <row r="148" spans="1:32">
      <c r="A148" s="111" t="s">
        <v>82</v>
      </c>
      <c r="B148" s="71">
        <v>9</v>
      </c>
      <c r="C148" s="100">
        <v>18</v>
      </c>
      <c r="D148" s="101">
        <v>3</v>
      </c>
      <c r="E148" s="102">
        <v>7509</v>
      </c>
      <c r="F148" s="111">
        <v>9360</v>
      </c>
      <c r="G148" s="103">
        <v>41547</v>
      </c>
      <c r="H148" s="111" t="s">
        <v>2169</v>
      </c>
      <c r="I148" s="111" t="s">
        <v>2321</v>
      </c>
      <c r="J148" s="111" t="s">
        <v>1247</v>
      </c>
      <c r="K148" s="111" t="s">
        <v>2322</v>
      </c>
      <c r="L148" s="111" t="s">
        <v>2169</v>
      </c>
      <c r="M148" s="103" t="str">
        <f>VLOOKUP(F148,[1]Sheet1!$B$1:$G$515,5,0)</f>
        <v>R</v>
      </c>
      <c r="N148" s="104">
        <v>243601</v>
      </c>
      <c r="O148" s="111" t="e">
        <f>VLOOKUP(F148,[2]Sheet1!$H:$O,2,0)</f>
        <v>#N/A</v>
      </c>
      <c r="P148" s="111">
        <v>8192096682</v>
      </c>
      <c r="Q148" s="104">
        <v>9639010017</v>
      </c>
      <c r="R148" s="111" t="s">
        <v>2523</v>
      </c>
      <c r="S148" s="111" t="s">
        <v>1250</v>
      </c>
      <c r="T148" s="114" t="s">
        <v>2628</v>
      </c>
      <c r="U148" s="111">
        <v>28.0337</v>
      </c>
      <c r="V148" s="111">
        <v>79.120500000000007</v>
      </c>
      <c r="W148" s="111" t="s">
        <v>939</v>
      </c>
      <c r="X148" s="111" t="s">
        <v>1251</v>
      </c>
      <c r="Y148" s="111" t="s">
        <v>1251</v>
      </c>
      <c r="Z148" s="104">
        <v>0</v>
      </c>
      <c r="AA148" s="111">
        <v>0</v>
      </c>
      <c r="AB148" s="111" t="s">
        <v>1255</v>
      </c>
      <c r="AC148" s="111" t="s">
        <v>1251</v>
      </c>
      <c r="AD148" s="111" t="s">
        <v>939</v>
      </c>
      <c r="AE148" s="111" t="s">
        <v>1251</v>
      </c>
      <c r="AF148" s="111" t="s">
        <v>939</v>
      </c>
    </row>
    <row r="149" spans="1:32">
      <c r="A149" s="111" t="s">
        <v>82</v>
      </c>
      <c r="B149" s="71">
        <v>9</v>
      </c>
      <c r="C149" s="100">
        <v>9</v>
      </c>
      <c r="D149" s="101">
        <v>6</v>
      </c>
      <c r="E149" s="102">
        <v>7334</v>
      </c>
      <c r="F149" s="111">
        <v>9131</v>
      </c>
      <c r="G149" s="103" t="s">
        <v>1675</v>
      </c>
      <c r="H149" s="111" t="s">
        <v>1603</v>
      </c>
      <c r="I149" s="111" t="s">
        <v>1679</v>
      </c>
      <c r="J149" s="111" t="s">
        <v>1247</v>
      </c>
      <c r="K149" s="111" t="s">
        <v>1680</v>
      </c>
      <c r="L149" s="111" t="s">
        <v>1648</v>
      </c>
      <c r="M149" s="103" t="str">
        <f>VLOOKUP(F149,[1]Sheet1!$B$1:$G$515,5,0)</f>
        <v>R</v>
      </c>
      <c r="N149" s="104">
        <v>245101</v>
      </c>
      <c r="O149" s="111" t="str">
        <f>VLOOKUP(F149,[2]Sheet1!$H:$O,2,0)</f>
        <v>Sh. Bhupesh Singh</v>
      </c>
      <c r="P149" s="111">
        <v>8192805131</v>
      </c>
      <c r="Q149" s="104">
        <v>8192804131</v>
      </c>
      <c r="R149" s="111" t="s">
        <v>2523</v>
      </c>
      <c r="S149" s="111" t="s">
        <v>1250</v>
      </c>
      <c r="T149" s="114" t="s">
        <v>2628</v>
      </c>
      <c r="U149" s="111">
        <v>28.6768</v>
      </c>
      <c r="V149" s="111">
        <v>77.759500000000003</v>
      </c>
      <c r="W149" s="111" t="s">
        <v>939</v>
      </c>
      <c r="X149" s="111" t="s">
        <v>1251</v>
      </c>
      <c r="Y149" s="111" t="s">
        <v>1251</v>
      </c>
      <c r="Z149" s="104" t="s">
        <v>1681</v>
      </c>
      <c r="AA149" s="111">
        <v>2620074</v>
      </c>
      <c r="AB149" s="111" t="s">
        <v>1255</v>
      </c>
      <c r="AC149" s="111" t="s">
        <v>1251</v>
      </c>
      <c r="AD149" s="111" t="s">
        <v>939</v>
      </c>
      <c r="AE149" s="111" t="s">
        <v>1251</v>
      </c>
      <c r="AF149" s="111" t="s">
        <v>939</v>
      </c>
    </row>
    <row r="150" spans="1:32">
      <c r="A150" s="111" t="s">
        <v>82</v>
      </c>
      <c r="B150" s="71">
        <v>9</v>
      </c>
      <c r="C150" s="100">
        <v>52</v>
      </c>
      <c r="D150" s="101">
        <v>2</v>
      </c>
      <c r="E150" s="102">
        <v>7267</v>
      </c>
      <c r="F150" s="111">
        <v>9074</v>
      </c>
      <c r="G150" s="103">
        <v>30599</v>
      </c>
      <c r="H150" s="111" t="s">
        <v>1393</v>
      </c>
      <c r="I150" s="111" t="s">
        <v>1472</v>
      </c>
      <c r="J150" s="111" t="s">
        <v>1247</v>
      </c>
      <c r="K150" s="111" t="s">
        <v>1473</v>
      </c>
      <c r="L150" s="111" t="s">
        <v>1393</v>
      </c>
      <c r="M150" s="103" t="str">
        <f>VLOOKUP(F150,[1]Sheet1!$B$1:$G$515,5,0)</f>
        <v>R</v>
      </c>
      <c r="N150" s="104">
        <v>271001</v>
      </c>
      <c r="O150" s="111" t="e">
        <f>VLOOKUP(F150,[2]Sheet1!$H:$O,2,0)</f>
        <v>#N/A</v>
      </c>
      <c r="P150" s="111">
        <v>7055119074</v>
      </c>
      <c r="Q150" s="104">
        <v>7055118074</v>
      </c>
      <c r="R150" s="111" t="s">
        <v>2523</v>
      </c>
      <c r="S150" s="111" t="s">
        <v>1250</v>
      </c>
      <c r="T150" s="114" t="s">
        <v>2628</v>
      </c>
      <c r="U150" s="111">
        <v>27.138300000000001</v>
      </c>
      <c r="V150" s="111">
        <v>81.980699999999999</v>
      </c>
      <c r="W150" s="111" t="s">
        <v>939</v>
      </c>
      <c r="X150" s="111" t="s">
        <v>1251</v>
      </c>
      <c r="Y150" s="111" t="s">
        <v>1251</v>
      </c>
      <c r="Z150" s="104">
        <v>271822106</v>
      </c>
      <c r="AA150" s="111">
        <v>2620128</v>
      </c>
      <c r="AB150" s="111" t="s">
        <v>1255</v>
      </c>
      <c r="AC150" s="111" t="s">
        <v>1251</v>
      </c>
      <c r="AD150" s="111" t="s">
        <v>939</v>
      </c>
      <c r="AE150" s="111" t="s">
        <v>1251</v>
      </c>
      <c r="AF150" s="111" t="s">
        <v>939</v>
      </c>
    </row>
    <row r="151" spans="1:32">
      <c r="A151" s="111" t="s">
        <v>82</v>
      </c>
      <c r="B151" s="71">
        <v>9</v>
      </c>
      <c r="C151" s="100">
        <v>36</v>
      </c>
      <c r="D151" s="101">
        <v>4</v>
      </c>
      <c r="E151" s="102">
        <v>7553</v>
      </c>
      <c r="F151" s="111">
        <v>9446</v>
      </c>
      <c r="G151" s="103" t="s">
        <v>2083</v>
      </c>
      <c r="H151" s="111" t="s">
        <v>2355</v>
      </c>
      <c r="I151" s="111" t="s">
        <v>2469</v>
      </c>
      <c r="J151" s="111" t="s">
        <v>1247</v>
      </c>
      <c r="K151" s="111" t="s">
        <v>2470</v>
      </c>
      <c r="L151" s="111" t="s">
        <v>2371</v>
      </c>
      <c r="M151" s="103" t="str">
        <f>VLOOKUP(F151,[1]Sheet1!$B$1:$G$515,5,0)</f>
        <v>R</v>
      </c>
      <c r="O151" s="111" t="str">
        <f>VLOOKUP(F151,[2]Sheet1!$H:$O,2,0)</f>
        <v>B.K.Trivedi</v>
      </c>
      <c r="P151" s="111">
        <v>9450036275</v>
      </c>
      <c r="Q151" s="104">
        <v>9450036275</v>
      </c>
      <c r="R151" s="111" t="s">
        <v>2523</v>
      </c>
      <c r="S151" s="111" t="s">
        <v>1250</v>
      </c>
      <c r="T151" s="114" t="s">
        <v>2628</v>
      </c>
      <c r="U151" s="111">
        <v>24.325171399999999</v>
      </c>
      <c r="V151" s="111">
        <v>78.923166699999996</v>
      </c>
      <c r="W151" s="111" t="s">
        <v>939</v>
      </c>
      <c r="X151" s="111" t="s">
        <v>1251</v>
      </c>
      <c r="Y151" s="111" t="s">
        <v>1251</v>
      </c>
      <c r="Z151" s="104">
        <v>284822155</v>
      </c>
      <c r="AA151" s="111">
        <v>2620254</v>
      </c>
      <c r="AB151" s="111" t="s">
        <v>1255</v>
      </c>
      <c r="AC151" s="111" t="s">
        <v>1251</v>
      </c>
      <c r="AD151" s="111" t="s">
        <v>939</v>
      </c>
      <c r="AE151" s="111" t="s">
        <v>1251</v>
      </c>
      <c r="AF151" s="111" t="s">
        <v>939</v>
      </c>
    </row>
    <row r="152" spans="1:32">
      <c r="A152" s="111" t="s">
        <v>82</v>
      </c>
      <c r="B152" s="71">
        <v>9</v>
      </c>
      <c r="C152" s="100">
        <v>18</v>
      </c>
      <c r="D152" s="101">
        <v>3</v>
      </c>
      <c r="E152" s="102">
        <v>7490</v>
      </c>
      <c r="F152" s="111">
        <v>9333</v>
      </c>
      <c r="G152" s="103" t="s">
        <v>2254</v>
      </c>
      <c r="H152" s="111" t="s">
        <v>2169</v>
      </c>
      <c r="I152" s="111" t="s">
        <v>2255</v>
      </c>
      <c r="J152" s="111" t="s">
        <v>1247</v>
      </c>
      <c r="K152" s="111" t="s">
        <v>2256</v>
      </c>
      <c r="L152" s="111" t="s">
        <v>2169</v>
      </c>
      <c r="M152" s="103" t="str">
        <f>VLOOKUP(F152,[1]Sheet1!$B$1:$G$515,5,0)</f>
        <v>SU</v>
      </c>
      <c r="N152" s="104">
        <v>243631</v>
      </c>
      <c r="O152" s="111" t="e">
        <f>VLOOKUP(F152,[2]Sheet1!$H:$O,2,0)</f>
        <v>#N/A</v>
      </c>
      <c r="P152" s="111">
        <v>8191901433</v>
      </c>
      <c r="Q152" s="104">
        <v>9639010387</v>
      </c>
      <c r="R152" s="111" t="s">
        <v>2523</v>
      </c>
      <c r="S152" s="111" t="s">
        <v>1250</v>
      </c>
      <c r="T152" s="114" t="s">
        <v>2628</v>
      </c>
      <c r="U152" s="111">
        <v>27.884799999999998</v>
      </c>
      <c r="V152" s="111">
        <v>79.2804</v>
      </c>
      <c r="W152" s="111" t="s">
        <v>939</v>
      </c>
      <c r="X152" s="111" t="s">
        <v>1251</v>
      </c>
      <c r="Y152" s="111" t="s">
        <v>1251</v>
      </c>
      <c r="Z152" s="104">
        <v>0</v>
      </c>
      <c r="AA152" s="111">
        <v>2620188</v>
      </c>
      <c r="AB152" s="111" t="s">
        <v>1249</v>
      </c>
      <c r="AC152" s="111" t="s">
        <v>1251</v>
      </c>
      <c r="AD152" s="111" t="s">
        <v>939</v>
      </c>
      <c r="AE152" s="111" t="s">
        <v>1251</v>
      </c>
      <c r="AF152" s="111" t="s">
        <v>939</v>
      </c>
    </row>
    <row r="153" spans="1:32">
      <c r="A153" s="111" t="s">
        <v>82</v>
      </c>
      <c r="B153" s="71">
        <v>9</v>
      </c>
      <c r="C153" s="100">
        <v>9</v>
      </c>
      <c r="D153" s="101">
        <v>7</v>
      </c>
      <c r="E153" s="102">
        <v>7335</v>
      </c>
      <c r="F153" s="111">
        <v>9132</v>
      </c>
      <c r="G153" s="103" t="s">
        <v>1682</v>
      </c>
      <c r="H153" s="111" t="s">
        <v>1603</v>
      </c>
      <c r="I153" s="111" t="s">
        <v>1683</v>
      </c>
      <c r="J153" s="111" t="s">
        <v>1247</v>
      </c>
      <c r="K153" s="111" t="s">
        <v>1684</v>
      </c>
      <c r="L153" s="111" t="s">
        <v>1603</v>
      </c>
      <c r="M153" s="103" t="str">
        <f>VLOOKUP(F153,[1]Sheet1!$B$1:$G$515,5,0)</f>
        <v>MP</v>
      </c>
      <c r="N153" s="104">
        <v>201009</v>
      </c>
      <c r="O153" s="111" t="str">
        <f>VLOOKUP(F153,[2]Sheet1!$H:$O,2,0)</f>
        <v>Sh. Bhoop Singh</v>
      </c>
      <c r="P153" s="111" t="str">
        <f>VLOOKUP(F153,[2]Sheet1!$H:$O,3,0)</f>
        <v>08130127885</v>
      </c>
      <c r="Q153" s="104">
        <v>9818033616</v>
      </c>
      <c r="R153" s="111" t="s">
        <v>2523</v>
      </c>
      <c r="S153" s="111" t="s">
        <v>1250</v>
      </c>
      <c r="T153" s="114" t="s">
        <v>2628</v>
      </c>
      <c r="U153" s="111">
        <v>28.6343</v>
      </c>
      <c r="V153" s="111">
        <v>77.44</v>
      </c>
      <c r="W153" s="111" t="s">
        <v>939</v>
      </c>
      <c r="X153" s="111" t="s">
        <v>1251</v>
      </c>
      <c r="Y153" s="111" t="s">
        <v>1251</v>
      </c>
      <c r="Z153" s="104">
        <v>0</v>
      </c>
      <c r="AA153" s="111">
        <v>2620326</v>
      </c>
      <c r="AB153" s="111" t="s">
        <v>1740</v>
      </c>
      <c r="AC153" s="111" t="s">
        <v>1251</v>
      </c>
      <c r="AD153" s="111" t="s">
        <v>939</v>
      </c>
      <c r="AE153" s="111" t="s">
        <v>1251</v>
      </c>
      <c r="AF153" s="111" t="s">
        <v>939</v>
      </c>
    </row>
    <row r="154" spans="1:32">
      <c r="A154" s="111" t="s">
        <v>82</v>
      </c>
      <c r="B154" s="71">
        <v>9</v>
      </c>
      <c r="C154" s="100">
        <v>2</v>
      </c>
      <c r="D154" s="101">
        <v>1</v>
      </c>
      <c r="E154" s="102">
        <v>7380</v>
      </c>
      <c r="F154" s="111">
        <v>9192</v>
      </c>
      <c r="G154" s="103">
        <v>31299</v>
      </c>
      <c r="H154" s="111" t="s">
        <v>1793</v>
      </c>
      <c r="I154" s="111" t="s">
        <v>1870</v>
      </c>
      <c r="J154" s="111" t="s">
        <v>1247</v>
      </c>
      <c r="K154" s="111" t="s">
        <v>1871</v>
      </c>
      <c r="L154" s="111" t="s">
        <v>1796</v>
      </c>
      <c r="M154" s="103" t="str">
        <f>VLOOKUP(F154,[1]Sheet1!$B$1:$G$515,5,0)</f>
        <v>SU</v>
      </c>
      <c r="N154" s="111" t="e">
        <v>#N/A</v>
      </c>
      <c r="O154" s="111" t="str">
        <f>VLOOKUP(F154,[2]Sheet1!$H:$O,2,0)</f>
        <v>Sh. Jagdeesh Singh</v>
      </c>
      <c r="P154" s="111">
        <v>8192804192</v>
      </c>
      <c r="Q154" s="104">
        <v>9719899316</v>
      </c>
      <c r="R154" s="111" t="s">
        <v>2523</v>
      </c>
      <c r="S154" s="111" t="s">
        <v>1250</v>
      </c>
      <c r="T154" s="114" t="s">
        <v>2628</v>
      </c>
      <c r="U154" s="111">
        <v>29.472300000000001</v>
      </c>
      <c r="V154" s="111">
        <v>77.788899999999998</v>
      </c>
      <c r="W154" s="111" t="s">
        <v>939</v>
      </c>
      <c r="X154" s="111" t="s">
        <v>1251</v>
      </c>
      <c r="Y154" s="111" t="s">
        <v>1251</v>
      </c>
      <c r="Z154" s="104" t="s">
        <v>1872</v>
      </c>
      <c r="AA154" s="111">
        <v>2620053</v>
      </c>
      <c r="AB154" s="111" t="s">
        <v>1249</v>
      </c>
      <c r="AC154" s="111" t="s">
        <v>1251</v>
      </c>
      <c r="AD154" s="111" t="s">
        <v>939</v>
      </c>
      <c r="AE154" s="111" t="s">
        <v>1251</v>
      </c>
      <c r="AF154" s="111" t="s">
        <v>939</v>
      </c>
    </row>
    <row r="155" spans="1:32">
      <c r="A155" t="s">
        <v>82</v>
      </c>
      <c r="B155" s="71">
        <v>9</v>
      </c>
      <c r="C155" s="100">
        <v>52</v>
      </c>
      <c r="D155" s="101">
        <v>3</v>
      </c>
      <c r="E155" s="102">
        <v>7268</v>
      </c>
      <c r="F155">
        <v>9075</v>
      </c>
      <c r="G155" s="103" t="s">
        <v>1474</v>
      </c>
      <c r="H155" t="s">
        <v>1393</v>
      </c>
      <c r="I155" t="s">
        <v>1475</v>
      </c>
      <c r="J155" t="s">
        <v>1247</v>
      </c>
      <c r="K155" t="s">
        <v>1476</v>
      </c>
      <c r="L155" s="111" t="s">
        <v>1393</v>
      </c>
      <c r="M155" s="103" t="str">
        <f>VLOOKUP(F155,[1]Sheet1!$B$1:$G$515,5,0)</f>
        <v>R</v>
      </c>
      <c r="N155" s="104">
        <v>271202</v>
      </c>
      <c r="O155" s="111" t="e">
        <f>VLOOKUP(F155,[2]Sheet1!$H:$O,2,0)</f>
        <v>#N/A</v>
      </c>
      <c r="P155">
        <v>7055119075</v>
      </c>
      <c r="Q155" s="104">
        <v>7055114075</v>
      </c>
      <c r="R155" t="s">
        <v>2523</v>
      </c>
      <c r="S155" t="s">
        <v>1250</v>
      </c>
      <c r="T155" s="114" t="s">
        <v>2628</v>
      </c>
      <c r="U155">
        <v>27.2514</v>
      </c>
      <c r="V155">
        <v>82.018900000000002</v>
      </c>
      <c r="W155" t="s">
        <v>939</v>
      </c>
      <c r="X155" t="s">
        <v>1251</v>
      </c>
      <c r="Y155" t="s">
        <v>1251</v>
      </c>
      <c r="Z155" s="104">
        <v>0</v>
      </c>
      <c r="AA155">
        <v>2620131</v>
      </c>
      <c r="AB155" t="s">
        <v>1255</v>
      </c>
      <c r="AC155" t="s">
        <v>1251</v>
      </c>
      <c r="AD155" t="s">
        <v>939</v>
      </c>
      <c r="AE155" t="s">
        <v>1251</v>
      </c>
      <c r="AF155" t="s">
        <v>939</v>
      </c>
    </row>
    <row r="156" spans="1:32">
      <c r="A156" s="111" t="s">
        <v>82</v>
      </c>
      <c r="B156" s="71">
        <v>9</v>
      </c>
      <c r="C156" s="100">
        <v>2</v>
      </c>
      <c r="D156" s="101">
        <v>1</v>
      </c>
      <c r="E156" s="102">
        <v>7381</v>
      </c>
      <c r="F156" s="111">
        <v>9193</v>
      </c>
      <c r="G156" s="103" t="s">
        <v>1506</v>
      </c>
      <c r="H156" s="111" t="s">
        <v>1793</v>
      </c>
      <c r="I156" s="111" t="s">
        <v>1873</v>
      </c>
      <c r="J156" s="111" t="s">
        <v>1247</v>
      </c>
      <c r="K156" s="111" t="s">
        <v>1874</v>
      </c>
      <c r="L156" s="111" t="s">
        <v>1796</v>
      </c>
      <c r="M156" s="103" t="str">
        <f>VLOOKUP(F156,[1]Sheet1!$B$1:$G$515,5,0)</f>
        <v>SU</v>
      </c>
      <c r="N156" s="111" t="e">
        <v>#N/A</v>
      </c>
      <c r="O156" s="111" t="str">
        <f>VLOOKUP(F156,[2]Sheet1!$H:$O,2,0)</f>
        <v>Sh. J.C. Sarkar</v>
      </c>
      <c r="P156" s="111">
        <v>8192804193</v>
      </c>
      <c r="Q156" s="104">
        <v>9927492525</v>
      </c>
      <c r="R156" s="111" t="s">
        <v>2523</v>
      </c>
      <c r="S156" s="111" t="s">
        <v>1250</v>
      </c>
      <c r="T156" s="114" t="s">
        <v>2628</v>
      </c>
      <c r="U156" s="111">
        <v>29.472300000000001</v>
      </c>
      <c r="V156" s="111">
        <v>77.788899999999998</v>
      </c>
      <c r="W156" s="111" t="s">
        <v>939</v>
      </c>
      <c r="X156" s="111" t="s">
        <v>1251</v>
      </c>
      <c r="Y156" s="111" t="s">
        <v>1251</v>
      </c>
      <c r="Z156" s="104" t="s">
        <v>1875</v>
      </c>
      <c r="AA156" s="111">
        <v>2620051</v>
      </c>
      <c r="AB156" s="111" t="s">
        <v>1249</v>
      </c>
      <c r="AC156" s="111" t="s">
        <v>1251</v>
      </c>
      <c r="AD156" s="111" t="s">
        <v>939</v>
      </c>
      <c r="AE156" s="111" t="s">
        <v>1251</v>
      </c>
      <c r="AF156" s="111" t="s">
        <v>939</v>
      </c>
    </row>
    <row r="157" spans="1:32">
      <c r="A157" s="111" t="s">
        <v>82</v>
      </c>
      <c r="B157" s="71">
        <v>9</v>
      </c>
      <c r="C157" s="100">
        <v>2</v>
      </c>
      <c r="D157" s="101">
        <v>1</v>
      </c>
      <c r="E157" s="102">
        <v>7382</v>
      </c>
      <c r="F157" s="111">
        <v>9194</v>
      </c>
      <c r="G157" s="103">
        <v>31360</v>
      </c>
      <c r="H157" s="111" t="s">
        <v>1793</v>
      </c>
      <c r="I157" s="111" t="s">
        <v>1876</v>
      </c>
      <c r="J157" s="111" t="s">
        <v>1247</v>
      </c>
      <c r="K157" s="111" t="s">
        <v>1877</v>
      </c>
      <c r="L157" s="111" t="s">
        <v>112</v>
      </c>
      <c r="M157" s="103" t="str">
        <f>VLOOKUP(F157,[1]Sheet1!$B$1:$G$515,5,0)</f>
        <v>U</v>
      </c>
      <c r="N157" s="111" t="e">
        <v>#N/A</v>
      </c>
      <c r="O157" s="111" t="str">
        <f>VLOOKUP(F157,[2]Sheet1!$H:$O,2,0)</f>
        <v>Sh.M.C.Sharma</v>
      </c>
      <c r="P157" s="111">
        <v>8192804194</v>
      </c>
      <c r="Q157" s="104">
        <v>8192804194</v>
      </c>
      <c r="R157" s="111" t="s">
        <v>2523</v>
      </c>
      <c r="S157" s="111" t="s">
        <v>1250</v>
      </c>
      <c r="T157" s="114" t="s">
        <v>2628</v>
      </c>
      <c r="U157" s="111">
        <v>29.450099999999999</v>
      </c>
      <c r="V157" s="111">
        <v>77.312200000000004</v>
      </c>
      <c r="W157" s="111" t="s">
        <v>1251</v>
      </c>
      <c r="X157" s="111" t="s">
        <v>1251</v>
      </c>
      <c r="Y157" s="111" t="s">
        <v>1251</v>
      </c>
      <c r="Z157" s="104" t="s">
        <v>1878</v>
      </c>
      <c r="AA157" s="111">
        <v>2620056</v>
      </c>
      <c r="AB157" s="111" t="s">
        <v>1412</v>
      </c>
      <c r="AC157" s="111" t="s">
        <v>1251</v>
      </c>
      <c r="AD157" s="111" t="s">
        <v>939</v>
      </c>
      <c r="AE157" s="111" t="s">
        <v>1251</v>
      </c>
      <c r="AF157" s="111" t="s">
        <v>939</v>
      </c>
    </row>
    <row r="158" spans="1:32">
      <c r="A158" s="111" t="s">
        <v>82</v>
      </c>
      <c r="B158" s="71">
        <v>9</v>
      </c>
      <c r="C158" s="100">
        <v>18</v>
      </c>
      <c r="D158" s="101">
        <v>4</v>
      </c>
      <c r="E158" s="102">
        <v>7491</v>
      </c>
      <c r="F158" s="111">
        <v>9335</v>
      </c>
      <c r="G158" s="103" t="s">
        <v>2260</v>
      </c>
      <c r="H158" s="111" t="s">
        <v>2169</v>
      </c>
      <c r="I158" s="111" t="s">
        <v>2261</v>
      </c>
      <c r="J158" s="111" t="s">
        <v>1247</v>
      </c>
      <c r="K158" s="111" t="s">
        <v>2262</v>
      </c>
      <c r="L158" s="111" t="s">
        <v>2169</v>
      </c>
      <c r="M158" s="103" t="str">
        <f>VLOOKUP(F158,[1]Sheet1!$B$1:$G$515,5,0)</f>
        <v>R</v>
      </c>
      <c r="N158" s="104">
        <v>202523</v>
      </c>
      <c r="O158" s="111" t="e">
        <f>VLOOKUP(F158,[2]Sheet1!$H:$O,2,0)</f>
        <v>#N/A</v>
      </c>
      <c r="P158" s="111">
        <v>8191901435</v>
      </c>
      <c r="Q158" s="104">
        <v>9639010254</v>
      </c>
      <c r="R158" s="111" t="s">
        <v>2523</v>
      </c>
      <c r="S158" s="111" t="s">
        <v>1250</v>
      </c>
      <c r="T158" s="114" t="s">
        <v>2628</v>
      </c>
      <c r="U158" s="111">
        <v>28.210899999999999</v>
      </c>
      <c r="V158" s="111">
        <v>78.719300000000004</v>
      </c>
      <c r="W158" s="111" t="s">
        <v>939</v>
      </c>
      <c r="X158" s="111" t="s">
        <v>1251</v>
      </c>
      <c r="Y158" s="111" t="s">
        <v>1251</v>
      </c>
      <c r="Z158" s="104">
        <v>0</v>
      </c>
      <c r="AA158" s="111">
        <v>2620196</v>
      </c>
      <c r="AB158" s="111" t="s">
        <v>1255</v>
      </c>
      <c r="AC158" s="111" t="s">
        <v>1251</v>
      </c>
      <c r="AD158" s="111" t="s">
        <v>939</v>
      </c>
      <c r="AE158" s="111" t="s">
        <v>1251</v>
      </c>
      <c r="AF158" s="111" t="s">
        <v>939</v>
      </c>
    </row>
    <row r="159" spans="1:32">
      <c r="A159" s="111" t="s">
        <v>82</v>
      </c>
      <c r="B159" s="71">
        <v>9</v>
      </c>
      <c r="C159" s="100">
        <v>3</v>
      </c>
      <c r="D159" s="101">
        <v>2</v>
      </c>
      <c r="E159" s="102">
        <v>7419</v>
      </c>
      <c r="F159" s="111">
        <v>9257</v>
      </c>
      <c r="G159" s="103" t="s">
        <v>1994</v>
      </c>
      <c r="H159" s="111" t="s">
        <v>1989</v>
      </c>
      <c r="I159" s="111" t="s">
        <v>2003</v>
      </c>
      <c r="J159" s="111" t="s">
        <v>1247</v>
      </c>
      <c r="K159" s="111" t="s">
        <v>2004</v>
      </c>
      <c r="L159" s="111" t="s">
        <v>1989</v>
      </c>
      <c r="M159" s="103" t="str">
        <f>VLOOKUP(F159,[1]Sheet1!$B$1:$G$515,5,0)</f>
        <v>R</v>
      </c>
      <c r="N159" s="104">
        <v>246822651</v>
      </c>
      <c r="O159" s="111" t="str">
        <f>VLOOKUP(F159,[2]Sheet1!$H:$O,2,0)</f>
        <v>Sh. Ajay Kumar I</v>
      </c>
      <c r="P159" s="111">
        <v>8192900257</v>
      </c>
      <c r="Q159" s="104">
        <v>8194009257</v>
      </c>
      <c r="R159" s="111" t="s">
        <v>2523</v>
      </c>
      <c r="S159" s="111" t="s">
        <v>1250</v>
      </c>
      <c r="T159" s="114" t="s">
        <v>2628</v>
      </c>
      <c r="U159" s="111">
        <v>29.2301</v>
      </c>
      <c r="V159" s="111">
        <v>78.448099999999997</v>
      </c>
      <c r="W159" s="111" t="s">
        <v>939</v>
      </c>
      <c r="X159" s="111" t="s">
        <v>1251</v>
      </c>
      <c r="Y159" s="111" t="s">
        <v>1251</v>
      </c>
      <c r="Z159" s="104">
        <v>246822651</v>
      </c>
      <c r="AA159" s="111">
        <v>2620030</v>
      </c>
      <c r="AB159" s="111" t="s">
        <v>1255</v>
      </c>
      <c r="AC159" s="111" t="s">
        <v>1251</v>
      </c>
      <c r="AD159" s="111" t="s">
        <v>939</v>
      </c>
      <c r="AE159" s="111" t="s">
        <v>1251</v>
      </c>
      <c r="AF159" s="111" t="s">
        <v>939</v>
      </c>
    </row>
    <row r="160" spans="1:32">
      <c r="A160" s="111" t="s">
        <v>82</v>
      </c>
      <c r="B160" s="71">
        <v>9</v>
      </c>
      <c r="C160" s="100">
        <v>3</v>
      </c>
      <c r="D160" s="101">
        <v>3</v>
      </c>
      <c r="E160" s="102">
        <v>7420</v>
      </c>
      <c r="F160" s="111">
        <v>9258</v>
      </c>
      <c r="G160" s="103" t="s">
        <v>2005</v>
      </c>
      <c r="H160" s="111" t="s">
        <v>1989</v>
      </c>
      <c r="I160" s="111" t="s">
        <v>1383</v>
      </c>
      <c r="J160" s="111" t="s">
        <v>1247</v>
      </c>
      <c r="K160" s="111" t="s">
        <v>2006</v>
      </c>
      <c r="L160" s="111" t="s">
        <v>1989</v>
      </c>
      <c r="M160" s="103" t="str">
        <f>VLOOKUP(F160,[1]Sheet1!$B$1:$G$515,5,0)</f>
        <v>R</v>
      </c>
      <c r="N160" s="104">
        <v>246822054</v>
      </c>
      <c r="O160" s="111" t="str">
        <f>VLOOKUP(F160,[2]Sheet1!$H:$O,2,0)</f>
        <v>Sh. Ompal Singh</v>
      </c>
      <c r="P160" s="111">
        <v>8192900258</v>
      </c>
      <c r="Q160" s="104">
        <v>8194009258</v>
      </c>
      <c r="R160" s="111" t="s">
        <v>2523</v>
      </c>
      <c r="S160" s="111" t="s">
        <v>1250</v>
      </c>
      <c r="T160" s="114" t="s">
        <v>2628</v>
      </c>
      <c r="U160" s="111">
        <v>29.552099999999999</v>
      </c>
      <c r="V160" s="111">
        <v>78.206299999999999</v>
      </c>
      <c r="W160" s="111" t="s">
        <v>939</v>
      </c>
      <c r="X160" s="111" t="s">
        <v>1251</v>
      </c>
      <c r="Y160" s="111" t="s">
        <v>1251</v>
      </c>
      <c r="Z160" s="104">
        <v>246822054</v>
      </c>
      <c r="AA160" s="111">
        <v>2620017</v>
      </c>
      <c r="AB160" s="111" t="s">
        <v>1255</v>
      </c>
      <c r="AC160" s="111" t="s">
        <v>1251</v>
      </c>
      <c r="AD160" s="111" t="s">
        <v>939</v>
      </c>
      <c r="AE160" s="111" t="s">
        <v>1251</v>
      </c>
      <c r="AF160" s="111" t="s">
        <v>939</v>
      </c>
    </row>
    <row r="161" spans="1:32">
      <c r="A161" s="111" t="s">
        <v>82</v>
      </c>
      <c r="B161" s="71">
        <v>9</v>
      </c>
      <c r="C161" s="100">
        <v>9</v>
      </c>
      <c r="D161" s="101">
        <v>7</v>
      </c>
      <c r="E161" s="102">
        <v>7336</v>
      </c>
      <c r="F161" s="111">
        <v>9133</v>
      </c>
      <c r="G161" s="103">
        <v>39546</v>
      </c>
      <c r="H161" s="111" t="s">
        <v>1603</v>
      </c>
      <c r="I161" s="111" t="s">
        <v>1685</v>
      </c>
      <c r="J161" s="111" t="s">
        <v>1247</v>
      </c>
      <c r="K161" s="111" t="s">
        <v>1686</v>
      </c>
      <c r="L161" s="111" t="s">
        <v>1603</v>
      </c>
      <c r="M161" s="103" t="str">
        <f>VLOOKUP(F161,[1]Sheet1!$B$1:$G$515,5,0)</f>
        <v>MP</v>
      </c>
      <c r="N161" s="104">
        <v>201005</v>
      </c>
      <c r="O161" s="111" t="str">
        <f>VLOOKUP(F161,[2]Sheet1!$H:$O,2,0)</f>
        <v>Sh. Suneet Tyagi</v>
      </c>
      <c r="P161" s="111">
        <v>2649697</v>
      </c>
      <c r="Q161" s="114" t="str">
        <f>VLOOKUP(F161,[2]Sheet1!$H:$O,3,0)</f>
        <v>0120-2649697</v>
      </c>
      <c r="R161" s="111" t="s">
        <v>2523</v>
      </c>
      <c r="S161" s="111" t="s">
        <v>1250</v>
      </c>
      <c r="T161" s="114" t="s">
        <v>2628</v>
      </c>
      <c r="U161" s="111">
        <v>28.671500000000002</v>
      </c>
      <c r="V161" s="111">
        <v>77.370400000000004</v>
      </c>
      <c r="W161" s="111" t="s">
        <v>939</v>
      </c>
      <c r="X161" s="111" t="s">
        <v>1251</v>
      </c>
      <c r="Y161" s="111" t="s">
        <v>1251</v>
      </c>
      <c r="Z161" s="104">
        <v>0</v>
      </c>
      <c r="AA161" s="111">
        <v>2620276</v>
      </c>
      <c r="AB161" s="111" t="s">
        <v>1740</v>
      </c>
      <c r="AC161" s="111" t="s">
        <v>1251</v>
      </c>
      <c r="AD161" s="111" t="s">
        <v>939</v>
      </c>
      <c r="AE161" s="111" t="s">
        <v>1251</v>
      </c>
      <c r="AF161" s="111" t="s">
        <v>939</v>
      </c>
    </row>
    <row r="162" spans="1:32">
      <c r="A162" s="111" t="s">
        <v>82</v>
      </c>
      <c r="B162" s="71">
        <v>9</v>
      </c>
      <c r="C162" s="100">
        <v>3</v>
      </c>
      <c r="D162" s="101">
        <v>3</v>
      </c>
      <c r="E162" s="102">
        <v>7421</v>
      </c>
      <c r="F162" s="111">
        <v>9259</v>
      </c>
      <c r="G162" s="103" t="s">
        <v>2007</v>
      </c>
      <c r="H162" s="111" t="s">
        <v>1989</v>
      </c>
      <c r="I162" s="111" t="s">
        <v>1989</v>
      </c>
      <c r="J162" s="111" t="s">
        <v>1247</v>
      </c>
      <c r="K162" s="111" t="s">
        <v>2008</v>
      </c>
      <c r="L162" s="111" t="s">
        <v>1989</v>
      </c>
      <c r="M162" s="103" t="str">
        <f>VLOOKUP(F162,[1]Sheet1!$B$1:$G$515,5,0)</f>
        <v>SU</v>
      </c>
      <c r="N162" s="104">
        <v>246822002</v>
      </c>
      <c r="O162" s="111" t="str">
        <f>VLOOKUP(F162,[2]Sheet1!$H:$O,2,0)</f>
        <v>Sh. J.B.Singh</v>
      </c>
      <c r="P162" s="111">
        <v>8192900259</v>
      </c>
      <c r="Q162" s="104">
        <v>8194009259</v>
      </c>
      <c r="R162" s="111" t="s">
        <v>2523</v>
      </c>
      <c r="S162" s="111" t="s">
        <v>1250</v>
      </c>
      <c r="T162" s="114" t="s">
        <v>2628</v>
      </c>
      <c r="U162" s="111">
        <v>29.372399999999999</v>
      </c>
      <c r="V162" s="111">
        <v>78.135800000000003</v>
      </c>
      <c r="W162" s="111" t="s">
        <v>939</v>
      </c>
      <c r="X162" s="111" t="s">
        <v>1251</v>
      </c>
      <c r="Y162" s="111" t="s">
        <v>1251</v>
      </c>
      <c r="Z162" s="104">
        <v>246822002</v>
      </c>
      <c r="AA162" s="111">
        <v>2620090</v>
      </c>
      <c r="AB162" s="111" t="s">
        <v>1249</v>
      </c>
      <c r="AC162" s="111" t="s">
        <v>1251</v>
      </c>
      <c r="AD162" s="111" t="s">
        <v>939</v>
      </c>
      <c r="AE162" s="111" t="s">
        <v>1251</v>
      </c>
      <c r="AF162" s="111" t="s">
        <v>939</v>
      </c>
    </row>
    <row r="163" spans="1:32">
      <c r="A163" s="111" t="s">
        <v>82</v>
      </c>
      <c r="B163" s="71">
        <v>9</v>
      </c>
      <c r="C163" s="100">
        <v>2</v>
      </c>
      <c r="D163" s="101">
        <v>2</v>
      </c>
      <c r="E163" s="102">
        <v>7383</v>
      </c>
      <c r="F163" s="111">
        <v>9195</v>
      </c>
      <c r="G163" s="103" t="s">
        <v>1859</v>
      </c>
      <c r="H163" s="111" t="s">
        <v>1793</v>
      </c>
      <c r="I163" s="111" t="s">
        <v>1879</v>
      </c>
      <c r="J163" s="111" t="s">
        <v>1247</v>
      </c>
      <c r="K163" s="111" t="s">
        <v>1880</v>
      </c>
      <c r="L163" s="111" t="s">
        <v>112</v>
      </c>
      <c r="M163" s="103" t="str">
        <f>VLOOKUP(F163,[1]Sheet1!$B$1:$G$515,5,0)</f>
        <v>R</v>
      </c>
      <c r="N163" s="111" t="e">
        <v>#N/A</v>
      </c>
      <c r="O163" s="111" t="str">
        <f>VLOOKUP(F163,[2]Sheet1!$H:$O,2,0)</f>
        <v>Sh. Satpal Sharma</v>
      </c>
      <c r="P163" s="111">
        <v>8192804195</v>
      </c>
      <c r="Q163" s="104">
        <v>9411815615</v>
      </c>
      <c r="R163" s="111" t="s">
        <v>2523</v>
      </c>
      <c r="S163" s="111" t="s">
        <v>1250</v>
      </c>
      <c r="T163" s="114" t="s">
        <v>2628</v>
      </c>
      <c r="U163" s="111">
        <v>29.450099999999999</v>
      </c>
      <c r="V163" s="111">
        <v>77.312200000000004</v>
      </c>
      <c r="W163" s="111" t="s">
        <v>939</v>
      </c>
      <c r="X163" s="111" t="s">
        <v>1251</v>
      </c>
      <c r="Y163" s="111" t="s">
        <v>1251</v>
      </c>
      <c r="Z163" s="104" t="s">
        <v>1881</v>
      </c>
      <c r="AA163" s="111">
        <v>2620058</v>
      </c>
      <c r="AB163" s="111" t="s">
        <v>1255</v>
      </c>
      <c r="AC163" s="111" t="s">
        <v>1251</v>
      </c>
      <c r="AD163" s="111" t="s">
        <v>939</v>
      </c>
      <c r="AE163" s="111" t="s">
        <v>1251</v>
      </c>
      <c r="AF163" s="111" t="s">
        <v>939</v>
      </c>
    </row>
    <row r="164" spans="1:32">
      <c r="A164" s="111" t="s">
        <v>82</v>
      </c>
      <c r="B164" s="71">
        <v>9</v>
      </c>
      <c r="C164" s="100">
        <v>52</v>
      </c>
      <c r="D164" s="101">
        <v>3</v>
      </c>
      <c r="E164" s="102">
        <v>7269</v>
      </c>
      <c r="F164" s="111">
        <v>9076</v>
      </c>
      <c r="G164" s="103" t="s">
        <v>1477</v>
      </c>
      <c r="H164" s="111" t="s">
        <v>1393</v>
      </c>
      <c r="I164" s="111" t="s">
        <v>1478</v>
      </c>
      <c r="J164" s="111" t="s">
        <v>1247</v>
      </c>
      <c r="K164" s="111" t="s">
        <v>1479</v>
      </c>
      <c r="L164" s="111" t="s">
        <v>1393</v>
      </c>
      <c r="M164" s="103" t="str">
        <f>VLOOKUP(F164,[1]Sheet1!$B$1:$G$515,5,0)</f>
        <v>R</v>
      </c>
      <c r="N164" s="104">
        <v>271311</v>
      </c>
      <c r="O164" s="111" t="e">
        <f>VLOOKUP(F164,[2]Sheet1!$H:$O,2,0)</f>
        <v>#N/A</v>
      </c>
      <c r="P164" s="111">
        <v>7055119076</v>
      </c>
      <c r="Q164" s="104">
        <v>7055118076</v>
      </c>
      <c r="R164" s="111" t="s">
        <v>2523</v>
      </c>
      <c r="S164" s="111" t="s">
        <v>1250</v>
      </c>
      <c r="T164" s="114" t="s">
        <v>2628</v>
      </c>
      <c r="U164" s="111">
        <v>27.0883</v>
      </c>
      <c r="V164" s="111">
        <v>81.625399999999999</v>
      </c>
      <c r="W164" s="111" t="s">
        <v>939</v>
      </c>
      <c r="X164" s="111" t="s">
        <v>1251</v>
      </c>
      <c r="Y164" s="111" t="s">
        <v>1251</v>
      </c>
      <c r="Z164" s="104">
        <v>271822183</v>
      </c>
      <c r="AA164" s="111">
        <v>2620136</v>
      </c>
      <c r="AB164" s="111" t="s">
        <v>1255</v>
      </c>
      <c r="AC164" s="111" t="s">
        <v>1251</v>
      </c>
      <c r="AD164" s="111" t="s">
        <v>939</v>
      </c>
      <c r="AE164" s="111" t="s">
        <v>1251</v>
      </c>
      <c r="AF164" s="111" t="s">
        <v>939</v>
      </c>
    </row>
    <row r="165" spans="1:32">
      <c r="A165" s="111" t="s">
        <v>82</v>
      </c>
      <c r="B165" s="71">
        <v>9</v>
      </c>
      <c r="C165" s="100">
        <v>18</v>
      </c>
      <c r="D165" s="101">
        <v>7</v>
      </c>
      <c r="E165" s="102">
        <v>7493</v>
      </c>
      <c r="F165" s="111">
        <v>9338</v>
      </c>
      <c r="G165" s="103">
        <v>31080</v>
      </c>
      <c r="H165" s="111" t="s">
        <v>2169</v>
      </c>
      <c r="I165" s="111" t="s">
        <v>2267</v>
      </c>
      <c r="J165" s="111" t="s">
        <v>1247</v>
      </c>
      <c r="K165" s="111" t="s">
        <v>2268</v>
      </c>
      <c r="L165" s="111" t="s">
        <v>2169</v>
      </c>
      <c r="M165" s="103" t="str">
        <f>VLOOKUP(F165,[1]Sheet1!$B$1:$G$515,5,0)</f>
        <v>R</v>
      </c>
      <c r="N165" s="104">
        <v>243632</v>
      </c>
      <c r="O165" s="111" t="e">
        <f>VLOOKUP(F165,[2]Sheet1!$H:$O,2,0)</f>
        <v>#N/A</v>
      </c>
      <c r="P165" s="111">
        <v>8191901438</v>
      </c>
      <c r="Q165" s="104">
        <v>9720718915</v>
      </c>
      <c r="R165" s="111" t="s">
        <v>2523</v>
      </c>
      <c r="S165" s="111" t="s">
        <v>1250</v>
      </c>
      <c r="T165" s="114" t="s">
        <v>2628</v>
      </c>
      <c r="U165" s="111">
        <v>28.374700000000001</v>
      </c>
      <c r="V165" s="111">
        <v>78.961100000000002</v>
      </c>
      <c r="W165" s="111" t="s">
        <v>939</v>
      </c>
      <c r="X165" s="111" t="s">
        <v>1251</v>
      </c>
      <c r="Y165" s="111" t="s">
        <v>1251</v>
      </c>
      <c r="Z165" s="104">
        <v>0</v>
      </c>
      <c r="AA165" s="111">
        <v>2620204</v>
      </c>
      <c r="AB165" s="111" t="s">
        <v>1255</v>
      </c>
      <c r="AC165" s="111" t="s">
        <v>1251</v>
      </c>
      <c r="AD165" s="111" t="s">
        <v>939</v>
      </c>
      <c r="AE165" s="111" t="s">
        <v>1251</v>
      </c>
      <c r="AF165" s="111" t="s">
        <v>939</v>
      </c>
    </row>
    <row r="166" spans="1:32">
      <c r="A166" s="111" t="s">
        <v>82</v>
      </c>
      <c r="B166" s="71">
        <v>9</v>
      </c>
      <c r="C166" s="100">
        <v>18</v>
      </c>
      <c r="D166" s="101">
        <v>7</v>
      </c>
      <c r="E166" s="102">
        <v>7494</v>
      </c>
      <c r="F166" s="111">
        <v>9339</v>
      </c>
      <c r="G166" s="103">
        <v>31140</v>
      </c>
      <c r="H166" s="111" t="s">
        <v>2169</v>
      </c>
      <c r="I166" s="111" t="s">
        <v>2269</v>
      </c>
      <c r="J166" s="111" t="s">
        <v>1247</v>
      </c>
      <c r="K166" s="111" t="s">
        <v>2270</v>
      </c>
      <c r="L166" s="111" t="s">
        <v>2169</v>
      </c>
      <c r="M166" s="103" t="str">
        <f>VLOOKUP(F166,[1]Sheet1!$B$1:$G$515,5,0)</f>
        <v>R</v>
      </c>
      <c r="N166" s="104">
        <v>243633</v>
      </c>
      <c r="O166" s="111" t="e">
        <f>VLOOKUP(F166,[2]Sheet1!$H:$O,2,0)</f>
        <v>#N/A</v>
      </c>
      <c r="P166" s="111">
        <v>8191901439</v>
      </c>
      <c r="Q166" s="104">
        <v>8475008793</v>
      </c>
      <c r="R166" s="111" t="s">
        <v>2523</v>
      </c>
      <c r="S166" s="111" t="s">
        <v>1250</v>
      </c>
      <c r="T166" s="114" t="s">
        <v>2628</v>
      </c>
      <c r="U166" s="111">
        <v>28.0337</v>
      </c>
      <c r="V166" s="111">
        <v>79.120500000000007</v>
      </c>
      <c r="W166" s="111" t="s">
        <v>939</v>
      </c>
      <c r="X166" s="111" t="s">
        <v>1251</v>
      </c>
      <c r="Y166" s="111" t="s">
        <v>1251</v>
      </c>
      <c r="Z166" s="104">
        <v>0</v>
      </c>
      <c r="AA166" s="111">
        <v>2620209</v>
      </c>
      <c r="AB166" s="111" t="s">
        <v>1255</v>
      </c>
      <c r="AC166" s="111" t="s">
        <v>1251</v>
      </c>
      <c r="AD166" s="111" t="s">
        <v>939</v>
      </c>
      <c r="AE166" s="111" t="s">
        <v>1251</v>
      </c>
      <c r="AF166" s="111" t="s">
        <v>939</v>
      </c>
    </row>
    <row r="167" spans="1:32">
      <c r="A167" s="111" t="s">
        <v>82</v>
      </c>
      <c r="B167" s="71">
        <v>9</v>
      </c>
      <c r="C167" s="100">
        <v>3</v>
      </c>
      <c r="D167" s="101">
        <v>1</v>
      </c>
      <c r="E167" s="102">
        <v>7422</v>
      </c>
      <c r="F167" s="111">
        <v>9260</v>
      </c>
      <c r="G167" s="103">
        <v>36587</v>
      </c>
      <c r="H167" s="111" t="s">
        <v>1989</v>
      </c>
      <c r="I167" s="111" t="s">
        <v>2009</v>
      </c>
      <c r="J167" s="111" t="s">
        <v>1247</v>
      </c>
      <c r="K167" s="111" t="s">
        <v>2010</v>
      </c>
      <c r="L167" s="111" t="s">
        <v>1989</v>
      </c>
      <c r="M167" s="103" t="str">
        <f>VLOOKUP(F167,[1]Sheet1!$B$1:$G$515,5,0)</f>
        <v>SU</v>
      </c>
      <c r="N167" s="104">
        <v>246822003</v>
      </c>
      <c r="O167" s="111" t="str">
        <f>VLOOKUP(F167,[2]Sheet1!$H:$O,2,0)</f>
        <v>Sh. Deepak Rastogi</v>
      </c>
      <c r="P167" s="111">
        <v>8192900260</v>
      </c>
      <c r="Q167" s="104">
        <v>8194009260</v>
      </c>
      <c r="R167" s="111" t="s">
        <v>2523</v>
      </c>
      <c r="S167" s="111" t="s">
        <v>1250</v>
      </c>
      <c r="T167" s="114" t="s">
        <v>2628</v>
      </c>
      <c r="U167" s="111">
        <v>29.372399999999999</v>
      </c>
      <c r="V167" s="111">
        <v>78.135800000000003</v>
      </c>
      <c r="W167" s="111" t="s">
        <v>939</v>
      </c>
      <c r="X167" s="111" t="s">
        <v>1251</v>
      </c>
      <c r="Y167" s="111" t="s">
        <v>1251</v>
      </c>
      <c r="Z167" s="104">
        <v>246822003</v>
      </c>
      <c r="AA167" s="111">
        <v>2620037</v>
      </c>
      <c r="AB167" s="111" t="s">
        <v>1249</v>
      </c>
      <c r="AC167" s="111" t="s">
        <v>1251</v>
      </c>
      <c r="AD167" s="111" t="s">
        <v>939</v>
      </c>
      <c r="AE167" s="111" t="s">
        <v>1251</v>
      </c>
      <c r="AF167" s="111" t="s">
        <v>939</v>
      </c>
    </row>
    <row r="168" spans="1:32">
      <c r="A168" s="111" t="s">
        <v>82</v>
      </c>
      <c r="B168" s="71">
        <v>9</v>
      </c>
      <c r="C168" s="100">
        <v>3</v>
      </c>
      <c r="D168" s="101">
        <v>1</v>
      </c>
      <c r="E168" s="102">
        <v>7423</v>
      </c>
      <c r="F168" s="111">
        <v>9261</v>
      </c>
      <c r="G168" s="103" t="s">
        <v>2011</v>
      </c>
      <c r="H168" s="111" t="s">
        <v>1989</v>
      </c>
      <c r="I168" s="111" t="s">
        <v>2012</v>
      </c>
      <c r="J168" s="111" t="s">
        <v>1247</v>
      </c>
      <c r="K168" s="111" t="s">
        <v>2013</v>
      </c>
      <c r="L168" s="111" t="s">
        <v>1989</v>
      </c>
      <c r="M168" s="103" t="str">
        <f>VLOOKUP(F168,[1]Sheet1!$B$1:$G$515,5,0)</f>
        <v>R</v>
      </c>
      <c r="N168" s="104">
        <v>246822667</v>
      </c>
      <c r="O168" s="111" t="str">
        <f>VLOOKUP(F168,[2]Sheet1!$H:$O,2,0)</f>
        <v>Sh. Surendra Sharma</v>
      </c>
      <c r="P168" s="111">
        <v>8192900261</v>
      </c>
      <c r="Q168" s="104">
        <v>8194009261</v>
      </c>
      <c r="R168" s="111" t="s">
        <v>2523</v>
      </c>
      <c r="S168" s="111" t="s">
        <v>1250</v>
      </c>
      <c r="T168" s="114" t="s">
        <v>2628</v>
      </c>
      <c r="U168" s="111">
        <v>29.103200000000001</v>
      </c>
      <c r="V168" s="111">
        <v>78.509600000000006</v>
      </c>
      <c r="W168" s="111" t="s">
        <v>939</v>
      </c>
      <c r="X168" s="111" t="s">
        <v>1251</v>
      </c>
      <c r="Y168" s="111" t="s">
        <v>1251</v>
      </c>
      <c r="Z168" s="104">
        <v>246822667</v>
      </c>
      <c r="AA168" s="111">
        <v>2620028</v>
      </c>
      <c r="AB168" s="111" t="s">
        <v>1255</v>
      </c>
      <c r="AC168" s="111" t="s">
        <v>1251</v>
      </c>
      <c r="AD168" s="111" t="s">
        <v>939</v>
      </c>
      <c r="AE168" s="111" t="s">
        <v>1251</v>
      </c>
      <c r="AF168" s="111" t="s">
        <v>939</v>
      </c>
    </row>
    <row r="169" spans="1:32">
      <c r="A169" s="111" t="s">
        <v>82</v>
      </c>
      <c r="B169" s="71">
        <v>9</v>
      </c>
      <c r="C169" s="100">
        <v>52</v>
      </c>
      <c r="D169" s="101">
        <v>4</v>
      </c>
      <c r="E169" s="102">
        <v>7270</v>
      </c>
      <c r="F169" s="111">
        <v>9078</v>
      </c>
      <c r="G169" s="103" t="s">
        <v>1483</v>
      </c>
      <c r="H169" s="111" t="s">
        <v>1393</v>
      </c>
      <c r="I169" s="111" t="s">
        <v>1484</v>
      </c>
      <c r="J169" s="111" t="s">
        <v>1247</v>
      </c>
      <c r="K169" s="111" t="s">
        <v>1485</v>
      </c>
      <c r="L169" s="111" t="s">
        <v>1393</v>
      </c>
      <c r="M169" s="103" t="str">
        <f>VLOOKUP(F169,[1]Sheet1!$B$1:$G$515,5,0)</f>
        <v>R</v>
      </c>
      <c r="N169" s="104">
        <v>271309</v>
      </c>
      <c r="O169" s="111" t="e">
        <f>VLOOKUP(F169,[2]Sheet1!$H:$O,2,0)</f>
        <v>#N/A</v>
      </c>
      <c r="P169" s="111">
        <v>7055119078</v>
      </c>
      <c r="Q169" s="104">
        <v>7055118078</v>
      </c>
      <c r="R169" s="111" t="s">
        <v>2523</v>
      </c>
      <c r="S169" s="111" t="s">
        <v>1250</v>
      </c>
      <c r="T169" s="114" t="s">
        <v>2628</v>
      </c>
      <c r="U169" s="111">
        <v>26.8675</v>
      </c>
      <c r="V169" s="111">
        <v>82.051599999999993</v>
      </c>
      <c r="W169" s="111" t="s">
        <v>939</v>
      </c>
      <c r="X169" s="111" t="s">
        <v>1251</v>
      </c>
      <c r="Y169" s="111" t="s">
        <v>1251</v>
      </c>
      <c r="Z169" s="104">
        <v>271822175</v>
      </c>
      <c r="AA169" s="111">
        <v>2620138</v>
      </c>
      <c r="AB169" s="111" t="s">
        <v>1255</v>
      </c>
      <c r="AC169" s="111" t="s">
        <v>1251</v>
      </c>
      <c r="AD169" s="111" t="s">
        <v>939</v>
      </c>
      <c r="AE169" s="111" t="s">
        <v>1251</v>
      </c>
      <c r="AF169" s="111" t="s">
        <v>939</v>
      </c>
    </row>
    <row r="170" spans="1:32">
      <c r="A170" t="s">
        <v>82</v>
      </c>
      <c r="B170" s="71">
        <v>9</v>
      </c>
      <c r="C170" s="100">
        <v>51</v>
      </c>
      <c r="D170" s="101">
        <v>2</v>
      </c>
      <c r="E170" s="102">
        <v>7205</v>
      </c>
      <c r="F170">
        <v>9023</v>
      </c>
      <c r="G170" s="103" t="s">
        <v>1283</v>
      </c>
      <c r="H170" t="s">
        <v>1245</v>
      </c>
      <c r="I170" t="s">
        <v>1284</v>
      </c>
      <c r="J170" t="s">
        <v>1247</v>
      </c>
      <c r="K170" s="111" t="s">
        <v>1285</v>
      </c>
      <c r="L170" t="s">
        <v>1245</v>
      </c>
      <c r="M170" s="103" t="str">
        <f>VLOOKUP(F170,[1]Sheet1!$B$1:$G$515,5,0)</f>
        <v>R</v>
      </c>
      <c r="N170" s="104">
        <v>271204</v>
      </c>
      <c r="O170" s="111" t="str">
        <f>VLOOKUP(F170,[2]Sheet1!$H:$O,2,0)</f>
        <v>SANJEEV SRIVASTAVA</v>
      </c>
      <c r="P170">
        <v>7055119023</v>
      </c>
      <c r="Q170" s="104">
        <v>7055114023</v>
      </c>
      <c r="R170" t="s">
        <v>2523</v>
      </c>
      <c r="S170" t="s">
        <v>1250</v>
      </c>
      <c r="T170" s="114" t="s">
        <v>2628</v>
      </c>
      <c r="U170">
        <v>27.570499999999999</v>
      </c>
      <c r="V170">
        <v>80.098100000000002</v>
      </c>
      <c r="W170" t="s">
        <v>939</v>
      </c>
      <c r="X170" t="s">
        <v>1251</v>
      </c>
      <c r="Y170" t="s">
        <v>1251</v>
      </c>
      <c r="Z170" s="104">
        <v>271822269</v>
      </c>
      <c r="AA170">
        <v>2620125</v>
      </c>
      <c r="AB170" t="s">
        <v>1255</v>
      </c>
      <c r="AC170" t="s">
        <v>1251</v>
      </c>
      <c r="AD170" t="s">
        <v>939</v>
      </c>
      <c r="AE170" t="s">
        <v>1251</v>
      </c>
      <c r="AF170" t="s">
        <v>939</v>
      </c>
    </row>
    <row r="171" spans="1:32">
      <c r="A171" s="111" t="s">
        <v>82</v>
      </c>
      <c r="B171" s="71">
        <v>9</v>
      </c>
      <c r="C171" s="100">
        <v>51</v>
      </c>
      <c r="D171" s="101">
        <v>2</v>
      </c>
      <c r="E171" s="102">
        <v>7207</v>
      </c>
      <c r="F171" s="111">
        <v>9029</v>
      </c>
      <c r="G171" s="103">
        <v>30987</v>
      </c>
      <c r="H171" s="111" t="s">
        <v>1245</v>
      </c>
      <c r="I171" s="111" t="s">
        <v>1299</v>
      </c>
      <c r="J171" s="111" t="s">
        <v>1247</v>
      </c>
      <c r="K171" s="111" t="s">
        <v>1300</v>
      </c>
      <c r="L171" s="111" t="s">
        <v>1245</v>
      </c>
      <c r="M171" s="103" t="str">
        <f>VLOOKUP(F171,[1]Sheet1!$B$1:$G$515,5,0)</f>
        <v>R</v>
      </c>
      <c r="N171" s="104">
        <v>271205</v>
      </c>
      <c r="O171" s="111" t="str">
        <f>VLOOKUP(F171,[2]Sheet1!$H:$O,2,0)</f>
        <v>GULAM SIPTAIN KHAN</v>
      </c>
      <c r="P171" s="111">
        <v>7055119029</v>
      </c>
      <c r="Q171" s="104">
        <v>7055114029</v>
      </c>
      <c r="R171" s="111" t="s">
        <v>2523</v>
      </c>
      <c r="S171" s="111" t="s">
        <v>1250</v>
      </c>
      <c r="T171" s="114" t="s">
        <v>2628</v>
      </c>
      <c r="U171" s="111">
        <v>27.4297</v>
      </c>
      <c r="V171" s="111">
        <v>82.1768</v>
      </c>
      <c r="W171" s="111" t="s">
        <v>939</v>
      </c>
      <c r="X171" s="111" t="s">
        <v>1251</v>
      </c>
      <c r="Y171" s="111" t="s">
        <v>1251</v>
      </c>
      <c r="Z171" s="104">
        <v>271822251</v>
      </c>
      <c r="AA171" s="111">
        <v>2620135</v>
      </c>
      <c r="AB171" s="111" t="s">
        <v>1255</v>
      </c>
      <c r="AC171" s="111" t="s">
        <v>1251</v>
      </c>
      <c r="AD171" s="111" t="s">
        <v>939</v>
      </c>
      <c r="AE171" s="111" t="s">
        <v>1251</v>
      </c>
      <c r="AF171" s="111" t="s">
        <v>939</v>
      </c>
    </row>
    <row r="172" spans="1:32">
      <c r="A172" s="111" t="s">
        <v>82</v>
      </c>
      <c r="B172" s="71">
        <v>9</v>
      </c>
      <c r="C172" s="100">
        <v>51</v>
      </c>
      <c r="D172" s="101">
        <v>2</v>
      </c>
      <c r="E172" s="102">
        <v>7208</v>
      </c>
      <c r="F172" s="111">
        <v>9026</v>
      </c>
      <c r="G172" s="103" t="s">
        <v>1292</v>
      </c>
      <c r="H172" s="111" t="s">
        <v>1245</v>
      </c>
      <c r="I172" s="111" t="s">
        <v>1293</v>
      </c>
      <c r="J172" s="111" t="s">
        <v>1247</v>
      </c>
      <c r="K172" s="111" t="s">
        <v>1294</v>
      </c>
      <c r="L172" s="111" t="s">
        <v>1245</v>
      </c>
      <c r="M172" s="103" t="str">
        <f>VLOOKUP(F172,[1]Sheet1!$B$1:$G$515,5,0)</f>
        <v>R</v>
      </c>
      <c r="N172" s="104">
        <v>271861</v>
      </c>
      <c r="O172" s="111" t="str">
        <f>VLOOKUP(F172,[2]Sheet1!$H:$O,2,0)</f>
        <v>CHANDRA MANI SHUKLA</v>
      </c>
      <c r="P172" s="111">
        <v>7055119026</v>
      </c>
      <c r="Q172" s="104">
        <v>7055114026</v>
      </c>
      <c r="R172" s="111" t="s">
        <v>2523</v>
      </c>
      <c r="S172" s="111" t="s">
        <v>1250</v>
      </c>
      <c r="T172" s="114" t="s">
        <v>2628</v>
      </c>
      <c r="U172" s="111">
        <v>27.570499999999999</v>
      </c>
      <c r="V172" s="111">
        <v>80.098100000000002</v>
      </c>
      <c r="W172" s="111" t="s">
        <v>939</v>
      </c>
      <c r="X172" s="111" t="s">
        <v>1251</v>
      </c>
      <c r="Y172" s="111" t="s">
        <v>1251</v>
      </c>
      <c r="Z172" s="104">
        <v>271822270</v>
      </c>
      <c r="AA172" s="111">
        <v>2620132</v>
      </c>
      <c r="AB172" s="111" t="s">
        <v>1255</v>
      </c>
      <c r="AC172" s="111" t="s">
        <v>1251</v>
      </c>
      <c r="AD172" s="111" t="s">
        <v>939</v>
      </c>
      <c r="AE172" s="111" t="s">
        <v>1251</v>
      </c>
      <c r="AF172" s="111" t="s">
        <v>939</v>
      </c>
    </row>
    <row r="173" spans="1:32">
      <c r="A173" s="111" t="s">
        <v>82</v>
      </c>
      <c r="B173" s="71">
        <v>9</v>
      </c>
      <c r="C173" s="100">
        <v>52</v>
      </c>
      <c r="D173" s="101">
        <v>4</v>
      </c>
      <c r="E173" s="102">
        <v>7271</v>
      </c>
      <c r="F173" s="111">
        <v>9079</v>
      </c>
      <c r="G173" s="103" t="s">
        <v>1486</v>
      </c>
      <c r="H173" s="111" t="s">
        <v>1393</v>
      </c>
      <c r="I173" s="114" t="s">
        <v>1487</v>
      </c>
      <c r="J173" s="111" t="s">
        <v>1247</v>
      </c>
      <c r="K173" s="114" t="s">
        <v>1488</v>
      </c>
      <c r="L173" s="111" t="s">
        <v>1393</v>
      </c>
      <c r="M173" s="103" t="str">
        <f>VLOOKUP(F173,[1]Sheet1!$B$1:$G$515,5,0)</f>
        <v>R</v>
      </c>
      <c r="N173" s="104">
        <v>271500</v>
      </c>
      <c r="O173" s="111" t="e">
        <f>VLOOKUP(F173,[2]Sheet1!$H:$O,2,0)</f>
        <v>#N/A</v>
      </c>
      <c r="P173" s="111">
        <v>7055119079</v>
      </c>
      <c r="Q173" s="104">
        <v>7055118079</v>
      </c>
      <c r="R173" s="111" t="s">
        <v>2523</v>
      </c>
      <c r="S173" s="111" t="s">
        <v>1250</v>
      </c>
      <c r="T173" s="114" t="s">
        <v>2628</v>
      </c>
      <c r="U173" s="111">
        <v>26.9331</v>
      </c>
      <c r="V173" s="111">
        <v>82.502300000000005</v>
      </c>
      <c r="W173" s="111" t="s">
        <v>939</v>
      </c>
      <c r="X173" s="111" t="s">
        <v>1251</v>
      </c>
      <c r="Y173" s="111" t="s">
        <v>1251</v>
      </c>
      <c r="Z173" s="104">
        <v>271822192</v>
      </c>
      <c r="AA173" s="111">
        <v>2620139</v>
      </c>
      <c r="AB173" s="111" t="s">
        <v>1255</v>
      </c>
      <c r="AC173" s="111" t="s">
        <v>1251</v>
      </c>
      <c r="AD173" s="111" t="s">
        <v>939</v>
      </c>
      <c r="AE173" s="111" t="s">
        <v>1251</v>
      </c>
      <c r="AF173" s="111" t="s">
        <v>939</v>
      </c>
    </row>
    <row r="174" spans="1:32">
      <c r="A174" t="s">
        <v>82</v>
      </c>
      <c r="B174" s="71">
        <v>9</v>
      </c>
      <c r="C174" s="100">
        <v>52</v>
      </c>
      <c r="D174" s="101">
        <v>5</v>
      </c>
      <c r="E174" s="102">
        <v>7272</v>
      </c>
      <c r="F174">
        <v>9081</v>
      </c>
      <c r="G174" s="103" t="s">
        <v>1492</v>
      </c>
      <c r="H174" s="111" t="s">
        <v>1393</v>
      </c>
      <c r="I174" s="114" t="s">
        <v>1493</v>
      </c>
      <c r="J174" t="s">
        <v>1247</v>
      </c>
      <c r="K174" s="114" t="s">
        <v>1494</v>
      </c>
      <c r="L174" s="111" t="s">
        <v>1393</v>
      </c>
      <c r="M174" s="103" t="str">
        <f>VLOOKUP(F174,[1]Sheet1!$B$1:$G$515,5,0)</f>
        <v>R</v>
      </c>
      <c r="N174" s="104">
        <v>271312</v>
      </c>
      <c r="O174" s="111" t="e">
        <f>VLOOKUP(F174,[2]Sheet1!$H:$O,2,0)</f>
        <v>#N/A</v>
      </c>
      <c r="P174">
        <v>7055119081</v>
      </c>
      <c r="Q174" s="104">
        <v>7055118081</v>
      </c>
      <c r="R174" t="s">
        <v>2523</v>
      </c>
      <c r="S174" t="s">
        <v>1250</v>
      </c>
      <c r="T174" s="114" t="s">
        <v>2628</v>
      </c>
      <c r="U174">
        <v>27.052600000000002</v>
      </c>
      <c r="V174">
        <v>82.411600000000007</v>
      </c>
      <c r="W174" t="s">
        <v>939</v>
      </c>
      <c r="X174" t="s">
        <v>1251</v>
      </c>
      <c r="Y174" t="s">
        <v>1251</v>
      </c>
      <c r="Z174" s="104">
        <v>271822271</v>
      </c>
      <c r="AA174">
        <v>2620141</v>
      </c>
      <c r="AB174" t="s">
        <v>1255</v>
      </c>
      <c r="AC174" t="s">
        <v>1251</v>
      </c>
      <c r="AD174" t="s">
        <v>939</v>
      </c>
      <c r="AE174" t="s">
        <v>1251</v>
      </c>
      <c r="AF174" t="s">
        <v>939</v>
      </c>
    </row>
    <row r="175" spans="1:32">
      <c r="A175" s="111" t="s">
        <v>82</v>
      </c>
      <c r="B175" s="71">
        <v>9</v>
      </c>
      <c r="C175" s="100">
        <v>51</v>
      </c>
      <c r="D175" s="101">
        <v>2</v>
      </c>
      <c r="E175" s="102">
        <v>7209</v>
      </c>
      <c r="F175" s="111">
        <v>9027</v>
      </c>
      <c r="G175" s="103">
        <v>30834</v>
      </c>
      <c r="H175" s="111" t="s">
        <v>1245</v>
      </c>
      <c r="I175" s="111" t="s">
        <v>1295</v>
      </c>
      <c r="J175" s="111" t="s">
        <v>1247</v>
      </c>
      <c r="K175" s="111" t="s">
        <v>1296</v>
      </c>
      <c r="L175" s="111" t="s">
        <v>1245</v>
      </c>
      <c r="M175" s="103" t="str">
        <f>VLOOKUP(F175,[1]Sheet1!$B$1:$G$515,5,0)</f>
        <v>R</v>
      </c>
      <c r="N175" s="104">
        <v>271604</v>
      </c>
      <c r="O175" s="111" t="str">
        <f>VLOOKUP(F175,[2]Sheet1!$H:$O,2,0)</f>
        <v>SAYED HASAN ABBAS RIZVI</v>
      </c>
      <c r="P175" s="111">
        <v>7055119027</v>
      </c>
      <c r="Q175" s="104">
        <v>7055114027</v>
      </c>
      <c r="R175" s="111" t="s">
        <v>2523</v>
      </c>
      <c r="S175" s="111" t="s">
        <v>1250</v>
      </c>
      <c r="T175" s="114" t="s">
        <v>2628</v>
      </c>
      <c r="U175" s="111">
        <v>27.227</v>
      </c>
      <c r="V175" s="111">
        <v>82.488799999999998</v>
      </c>
      <c r="W175" s="111" t="s">
        <v>939</v>
      </c>
      <c r="X175" s="111" t="s">
        <v>1251</v>
      </c>
      <c r="Y175" s="111" t="s">
        <v>1251</v>
      </c>
      <c r="Z175" s="104">
        <v>271822260</v>
      </c>
      <c r="AA175" s="111">
        <v>2620133</v>
      </c>
      <c r="AB175" s="111" t="s">
        <v>1255</v>
      </c>
      <c r="AC175" s="111" t="s">
        <v>1251</v>
      </c>
      <c r="AD175" s="111" t="s">
        <v>939</v>
      </c>
      <c r="AE175" s="111" t="s">
        <v>1251</v>
      </c>
      <c r="AF175" s="111" t="s">
        <v>939</v>
      </c>
    </row>
    <row r="176" spans="1:32">
      <c r="A176" s="111" t="s">
        <v>82</v>
      </c>
      <c r="B176" s="71">
        <v>9</v>
      </c>
      <c r="C176" s="100">
        <v>51</v>
      </c>
      <c r="D176" s="101">
        <v>2</v>
      </c>
      <c r="E176" s="102">
        <v>7210</v>
      </c>
      <c r="F176" s="111">
        <v>9028</v>
      </c>
      <c r="G176" s="103">
        <v>30864</v>
      </c>
      <c r="H176" s="111" t="s">
        <v>1245</v>
      </c>
      <c r="I176" s="111" t="s">
        <v>1297</v>
      </c>
      <c r="J176" s="111" t="s">
        <v>1247</v>
      </c>
      <c r="K176" s="111" t="s">
        <v>1298</v>
      </c>
      <c r="L176" s="111" t="s">
        <v>1245</v>
      </c>
      <c r="M176" s="103" t="str">
        <f>VLOOKUP(F176,[1]Sheet1!$B$1:$G$515,5,0)</f>
        <v>R</v>
      </c>
      <c r="N176" s="104">
        <v>271607</v>
      </c>
      <c r="O176" s="111" t="str">
        <f>VLOOKUP(F176,[2]Sheet1!$H:$O,2,0)</f>
        <v>JWALA PD. SAXENA</v>
      </c>
      <c r="P176" s="111">
        <v>7055119028</v>
      </c>
      <c r="Q176" s="104">
        <v>7055114028</v>
      </c>
      <c r="R176" s="111" t="s">
        <v>2523</v>
      </c>
      <c r="S176" s="111" t="s">
        <v>1250</v>
      </c>
      <c r="T176" s="114" t="s">
        <v>2628</v>
      </c>
      <c r="U176" s="111">
        <v>27.4297</v>
      </c>
      <c r="V176" s="111">
        <v>82.1768</v>
      </c>
      <c r="W176" s="111" t="s">
        <v>939</v>
      </c>
      <c r="X176" s="111" t="s">
        <v>1251</v>
      </c>
      <c r="Y176" s="111" t="s">
        <v>1251</v>
      </c>
      <c r="Z176" s="104">
        <v>271822255</v>
      </c>
      <c r="AA176" s="111">
        <v>2620134</v>
      </c>
      <c r="AB176" s="111" t="s">
        <v>1255</v>
      </c>
      <c r="AC176" s="111" t="s">
        <v>1251</v>
      </c>
      <c r="AD176" s="111" t="s">
        <v>939</v>
      </c>
      <c r="AE176" s="111" t="s">
        <v>1251</v>
      </c>
      <c r="AF176" s="111" t="s">
        <v>939</v>
      </c>
    </row>
    <row r="177" spans="1:32">
      <c r="A177" s="111" t="s">
        <v>82</v>
      </c>
      <c r="B177" s="71">
        <v>9</v>
      </c>
      <c r="C177" s="100">
        <v>51</v>
      </c>
      <c r="D177" s="101">
        <v>3</v>
      </c>
      <c r="E177" s="102">
        <v>7212</v>
      </c>
      <c r="F177" s="111">
        <v>9030</v>
      </c>
      <c r="G177" s="103" t="s">
        <v>1301</v>
      </c>
      <c r="H177" s="111" t="s">
        <v>1245</v>
      </c>
      <c r="I177" s="111" t="s">
        <v>1302</v>
      </c>
      <c r="J177" s="111" t="s">
        <v>1247</v>
      </c>
      <c r="K177" s="111" t="s">
        <v>1303</v>
      </c>
      <c r="L177" s="111" t="s">
        <v>1245</v>
      </c>
      <c r="M177" s="103" t="str">
        <f>VLOOKUP(F177,[1]Sheet1!$B$1:$G$515,5,0)</f>
        <v>R</v>
      </c>
      <c r="N177" s="104">
        <v>271604</v>
      </c>
      <c r="O177" s="111" t="str">
        <f>VLOOKUP(F177,[2]Sheet1!$H:$O,2,0)</f>
        <v>ANWARUL HASAN RIZWI</v>
      </c>
      <c r="P177" s="111">
        <v>7055119030</v>
      </c>
      <c r="Q177" s="104">
        <v>7055114030</v>
      </c>
      <c r="R177" s="111" t="s">
        <v>2523</v>
      </c>
      <c r="S177" s="111" t="s">
        <v>1250</v>
      </c>
      <c r="T177" s="114" t="s">
        <v>2628</v>
      </c>
      <c r="U177" s="111">
        <v>27.13</v>
      </c>
      <c r="V177" s="111">
        <v>82.911699999999996</v>
      </c>
      <c r="W177" s="111" t="s">
        <v>939</v>
      </c>
      <c r="X177" s="111" t="s">
        <v>1251</v>
      </c>
      <c r="Y177" s="111" t="s">
        <v>1251</v>
      </c>
      <c r="Z177" s="104">
        <v>271822257</v>
      </c>
      <c r="AA177" s="111">
        <v>2620142</v>
      </c>
      <c r="AB177" s="111" t="s">
        <v>1255</v>
      </c>
      <c r="AC177" s="111" t="s">
        <v>1251</v>
      </c>
      <c r="AD177" s="111" t="s">
        <v>939</v>
      </c>
      <c r="AE177" s="111" t="s">
        <v>1251</v>
      </c>
      <c r="AF177" s="111" t="s">
        <v>939</v>
      </c>
    </row>
    <row r="178" spans="1:32">
      <c r="A178" s="111" t="s">
        <v>82</v>
      </c>
      <c r="B178" s="71">
        <v>9</v>
      </c>
      <c r="C178" s="100">
        <v>51</v>
      </c>
      <c r="D178" s="101">
        <v>4</v>
      </c>
      <c r="E178" s="102">
        <v>7213</v>
      </c>
      <c r="F178" s="111">
        <v>9031</v>
      </c>
      <c r="G178" s="103" t="s">
        <v>1304</v>
      </c>
      <c r="H178" s="111" t="s">
        <v>1245</v>
      </c>
      <c r="I178" s="111" t="s">
        <v>1305</v>
      </c>
      <c r="J178" s="111" t="s">
        <v>1247</v>
      </c>
      <c r="K178" s="111" t="s">
        <v>1306</v>
      </c>
      <c r="L178" s="111" t="s">
        <v>1245</v>
      </c>
      <c r="M178" s="103" t="str">
        <f>VLOOKUP(F178,[1]Sheet1!$B$1:$G$515,5,0)</f>
        <v>R</v>
      </c>
      <c r="N178" s="104">
        <v>271208</v>
      </c>
      <c r="O178" s="111" t="str">
        <f>VLOOKUP(F178,[2]Sheet1!$H:$O,2,0)</f>
        <v>SHANKER DAYAL</v>
      </c>
      <c r="P178" s="111">
        <v>7055119031</v>
      </c>
      <c r="Q178" s="104">
        <v>7055114031</v>
      </c>
      <c r="R178" s="111" t="s">
        <v>2523</v>
      </c>
      <c r="S178" s="111" t="s">
        <v>1250</v>
      </c>
      <c r="T178" s="114" t="s">
        <v>2628</v>
      </c>
      <c r="U178" s="111">
        <v>27.5246</v>
      </c>
      <c r="V178" s="111">
        <v>82.415599999999998</v>
      </c>
      <c r="W178" s="111" t="s">
        <v>939</v>
      </c>
      <c r="X178" s="111" t="s">
        <v>1251</v>
      </c>
      <c r="Y178" s="111" t="s">
        <v>1251</v>
      </c>
      <c r="Z178" s="104">
        <v>271822279</v>
      </c>
      <c r="AA178" s="111">
        <v>2620143</v>
      </c>
      <c r="AB178" s="111" t="s">
        <v>1255</v>
      </c>
      <c r="AC178" s="111" t="s">
        <v>1251</v>
      </c>
      <c r="AD178" s="111" t="s">
        <v>939</v>
      </c>
      <c r="AE178" s="111" t="s">
        <v>1251</v>
      </c>
      <c r="AF178" s="111" t="s">
        <v>939</v>
      </c>
    </row>
    <row r="179" spans="1:32">
      <c r="A179" s="111" t="s">
        <v>82</v>
      </c>
      <c r="B179" s="71">
        <v>9</v>
      </c>
      <c r="C179" s="100">
        <v>51</v>
      </c>
      <c r="D179" s="101">
        <v>5</v>
      </c>
      <c r="E179" s="102">
        <v>7214</v>
      </c>
      <c r="F179" s="111">
        <v>9032</v>
      </c>
      <c r="G179" s="103" t="s">
        <v>1307</v>
      </c>
      <c r="H179" s="111" t="s">
        <v>1245</v>
      </c>
      <c r="I179" s="111" t="s">
        <v>1308</v>
      </c>
      <c r="J179" s="111" t="s">
        <v>1247</v>
      </c>
      <c r="K179" s="111" t="s">
        <v>1309</v>
      </c>
      <c r="L179" s="111" t="s">
        <v>1245</v>
      </c>
      <c r="M179" s="103" t="str">
        <f>VLOOKUP(F179,[1]Sheet1!$B$1:$G$515,5,0)</f>
        <v>R</v>
      </c>
      <c r="N179" s="104">
        <v>271206</v>
      </c>
      <c r="O179" s="111" t="str">
        <f>VLOOKUP(F179,[2]Sheet1!$H:$O,2,0)</f>
        <v>MOHD.AHAMAD KHAN</v>
      </c>
      <c r="P179" s="111">
        <v>7055119032</v>
      </c>
      <c r="Q179" s="104">
        <v>7055114032</v>
      </c>
      <c r="R179" s="111" t="s">
        <v>2523</v>
      </c>
      <c r="S179" s="111" t="s">
        <v>1250</v>
      </c>
      <c r="T179" s="114" t="s">
        <v>2628</v>
      </c>
      <c r="U179" s="111">
        <v>27.5181</v>
      </c>
      <c r="V179" s="111">
        <v>82.646100000000004</v>
      </c>
      <c r="W179" s="111" t="s">
        <v>939</v>
      </c>
      <c r="X179" s="111" t="s">
        <v>1251</v>
      </c>
      <c r="Y179" s="111" t="s">
        <v>1251</v>
      </c>
      <c r="Z179" s="104">
        <v>271822277</v>
      </c>
      <c r="AA179" s="111">
        <v>2620144</v>
      </c>
      <c r="AB179" s="111" t="s">
        <v>1255</v>
      </c>
      <c r="AC179" s="111" t="s">
        <v>1251</v>
      </c>
      <c r="AD179" s="111" t="s">
        <v>939</v>
      </c>
      <c r="AE179" s="111" t="s">
        <v>1251</v>
      </c>
      <c r="AF179" s="111" t="s">
        <v>939</v>
      </c>
    </row>
    <row r="180" spans="1:32">
      <c r="A180" s="111" t="s">
        <v>82</v>
      </c>
      <c r="B180" s="71">
        <v>9</v>
      </c>
      <c r="C180" s="100">
        <v>51</v>
      </c>
      <c r="D180" s="101">
        <v>5</v>
      </c>
      <c r="E180" s="102">
        <v>7215</v>
      </c>
      <c r="F180" s="111">
        <v>9033</v>
      </c>
      <c r="G180" s="103" t="s">
        <v>1310</v>
      </c>
      <c r="H180" s="111" t="s">
        <v>1245</v>
      </c>
      <c r="I180" s="111" t="s">
        <v>1311</v>
      </c>
      <c r="J180" s="111" t="s">
        <v>1247</v>
      </c>
      <c r="K180" s="111" t="s">
        <v>1312</v>
      </c>
      <c r="L180" s="111" t="s">
        <v>1245</v>
      </c>
      <c r="M180" s="103" t="str">
        <f>VLOOKUP(F180,[1]Sheet1!$B$1:$G$515,5,0)</f>
        <v>R</v>
      </c>
      <c r="N180" s="104">
        <v>271207</v>
      </c>
      <c r="O180" s="111" t="str">
        <f>VLOOKUP(F180,[2]Sheet1!$H:$O,2,0)</f>
        <v>PRAVEEN KUMAR VERMA</v>
      </c>
      <c r="P180" s="111">
        <v>7055119033</v>
      </c>
      <c r="Q180" s="104">
        <v>7055114033</v>
      </c>
      <c r="R180" s="111" t="s">
        <v>2523</v>
      </c>
      <c r="S180" s="111" t="s">
        <v>1250</v>
      </c>
      <c r="T180" s="114" t="s">
        <v>2628</v>
      </c>
      <c r="U180" s="111">
        <v>27.6861</v>
      </c>
      <c r="V180" s="111">
        <v>82.251499999999993</v>
      </c>
      <c r="W180" s="111" t="s">
        <v>939</v>
      </c>
      <c r="X180" s="111" t="s">
        <v>1251</v>
      </c>
      <c r="Y180" s="111" t="s">
        <v>1251</v>
      </c>
      <c r="Z180" s="104">
        <v>271822280</v>
      </c>
      <c r="AA180" s="111">
        <v>2620147</v>
      </c>
      <c r="AB180" s="111" t="s">
        <v>1255</v>
      </c>
      <c r="AC180" s="111" t="s">
        <v>1251</v>
      </c>
      <c r="AD180" s="111" t="s">
        <v>939</v>
      </c>
      <c r="AE180" s="111" t="s">
        <v>1251</v>
      </c>
      <c r="AF180" s="111" t="s">
        <v>939</v>
      </c>
    </row>
    <row r="181" spans="1:32">
      <c r="A181" s="111" t="s">
        <v>82</v>
      </c>
      <c r="B181" s="71">
        <v>9</v>
      </c>
      <c r="C181" s="100">
        <v>51</v>
      </c>
      <c r="D181" s="101">
        <v>5</v>
      </c>
      <c r="E181" s="102">
        <v>7216</v>
      </c>
      <c r="F181" s="111">
        <v>9034</v>
      </c>
      <c r="G181" s="103" t="s">
        <v>1313</v>
      </c>
      <c r="H181" s="111" t="s">
        <v>1245</v>
      </c>
      <c r="I181" s="111" t="s">
        <v>1314</v>
      </c>
      <c r="J181" s="111" t="s">
        <v>1247</v>
      </c>
      <c r="K181" s="111" t="s">
        <v>1315</v>
      </c>
      <c r="L181" s="111" t="s">
        <v>1245</v>
      </c>
      <c r="M181" s="103" t="str">
        <f>VLOOKUP(F181,[1]Sheet1!$B$1:$G$515,5,0)</f>
        <v>R</v>
      </c>
      <c r="N181" s="104">
        <v>271210</v>
      </c>
      <c r="O181" s="111" t="str">
        <f>VLOOKUP(F181,[2]Sheet1!$H:$O,2,0)</f>
        <v>INDRA PRAKASH SRIVASTAVA</v>
      </c>
      <c r="P181" s="111">
        <v>7055119034</v>
      </c>
      <c r="Q181" s="104">
        <v>7055114034</v>
      </c>
      <c r="R181" s="111" t="s">
        <v>2523</v>
      </c>
      <c r="S181" s="111" t="s">
        <v>1250</v>
      </c>
      <c r="T181" s="114" t="s">
        <v>2628</v>
      </c>
      <c r="U181" s="111">
        <v>27.5321</v>
      </c>
      <c r="V181" s="111">
        <v>82.540199999999999</v>
      </c>
      <c r="W181" s="111" t="s">
        <v>939</v>
      </c>
      <c r="X181" s="111" t="s">
        <v>1251</v>
      </c>
      <c r="Y181" s="111" t="s">
        <v>1251</v>
      </c>
      <c r="Z181" s="104">
        <v>271822273</v>
      </c>
      <c r="AA181" s="111">
        <v>2620148</v>
      </c>
      <c r="AB181" s="111" t="s">
        <v>1255</v>
      </c>
      <c r="AC181" s="111" t="s">
        <v>1251</v>
      </c>
      <c r="AD181" s="111" t="s">
        <v>939</v>
      </c>
      <c r="AE181" s="111" t="s">
        <v>1251</v>
      </c>
      <c r="AF181" s="111" t="s">
        <v>939</v>
      </c>
    </row>
    <row r="182" spans="1:32">
      <c r="A182" s="111" t="s">
        <v>82</v>
      </c>
      <c r="B182" s="71">
        <v>9</v>
      </c>
      <c r="C182" s="100">
        <v>51</v>
      </c>
      <c r="D182" s="101">
        <v>5</v>
      </c>
      <c r="E182" s="102">
        <v>7218</v>
      </c>
      <c r="F182" s="111">
        <v>9036</v>
      </c>
      <c r="G182" s="103" t="s">
        <v>1319</v>
      </c>
      <c r="H182" s="111" t="s">
        <v>1245</v>
      </c>
      <c r="I182" s="111" t="s">
        <v>1320</v>
      </c>
      <c r="J182" s="111" t="s">
        <v>1247</v>
      </c>
      <c r="K182" s="111" t="s">
        <v>1321</v>
      </c>
      <c r="L182" s="111" t="s">
        <v>1245</v>
      </c>
      <c r="M182" s="103" t="str">
        <f>VLOOKUP(F182,[1]Sheet1!$B$1:$G$515,5,0)</f>
        <v>R</v>
      </c>
      <c r="N182" s="104">
        <v>271607</v>
      </c>
      <c r="O182" s="111" t="str">
        <f>VLOOKUP(F182,[2]Sheet1!$H:$O,2,0)</f>
        <v>LAL KRISHNA TONDON</v>
      </c>
      <c r="P182" s="111">
        <v>7055119036</v>
      </c>
      <c r="Q182" s="104">
        <v>7055114036</v>
      </c>
      <c r="R182" s="111" t="s">
        <v>2523</v>
      </c>
      <c r="S182" s="111" t="s">
        <v>1250</v>
      </c>
      <c r="T182" s="114" t="s">
        <v>2628</v>
      </c>
      <c r="U182" s="111">
        <v>27.296299999999999</v>
      </c>
      <c r="V182" s="111">
        <v>82.337699999999998</v>
      </c>
      <c r="W182" s="111" t="s">
        <v>939</v>
      </c>
      <c r="X182" s="111" t="s">
        <v>1251</v>
      </c>
      <c r="Y182" s="111" t="s">
        <v>1251</v>
      </c>
      <c r="Z182" s="104">
        <v>271822261</v>
      </c>
      <c r="AA182" s="111">
        <v>2620158</v>
      </c>
      <c r="AB182" s="111" t="s">
        <v>1255</v>
      </c>
      <c r="AC182" s="111" t="s">
        <v>1251</v>
      </c>
      <c r="AD182" s="111" t="s">
        <v>939</v>
      </c>
      <c r="AE182" s="111" t="s">
        <v>1251</v>
      </c>
      <c r="AF182" s="111" t="s">
        <v>939</v>
      </c>
    </row>
    <row r="183" spans="1:32">
      <c r="A183" s="111" t="s">
        <v>82</v>
      </c>
      <c r="B183" s="71">
        <v>9</v>
      </c>
      <c r="C183" s="100">
        <v>52</v>
      </c>
      <c r="D183" s="101">
        <v>5</v>
      </c>
      <c r="E183" s="102">
        <v>7273</v>
      </c>
      <c r="F183" s="111">
        <v>9082</v>
      </c>
      <c r="G183" s="103" t="s">
        <v>1307</v>
      </c>
      <c r="H183" s="111" t="s">
        <v>1393</v>
      </c>
      <c r="I183" s="114" t="s">
        <v>1495</v>
      </c>
      <c r="J183" s="111" t="s">
        <v>1247</v>
      </c>
      <c r="K183" s="114" t="s">
        <v>1496</v>
      </c>
      <c r="L183" s="111" t="s">
        <v>1393</v>
      </c>
      <c r="M183" s="103" t="str">
        <f>VLOOKUP(F183,[1]Sheet1!$B$1:$G$515,5,0)</f>
        <v>SU</v>
      </c>
      <c r="N183" s="104">
        <v>271318</v>
      </c>
      <c r="O183" s="111" t="e">
        <f>VLOOKUP(F183,[2]Sheet1!$H:$O,2,0)</f>
        <v>#N/A</v>
      </c>
      <c r="P183" s="111">
        <v>7055119082</v>
      </c>
      <c r="Q183" s="104">
        <v>7055118082</v>
      </c>
      <c r="R183" s="111" t="s">
        <v>2523</v>
      </c>
      <c r="S183" s="111" t="s">
        <v>1250</v>
      </c>
      <c r="T183" s="114" t="s">
        <v>2628</v>
      </c>
      <c r="U183" s="111">
        <v>26.943100000000001</v>
      </c>
      <c r="V183" s="111">
        <v>81.750600000000006</v>
      </c>
      <c r="W183" s="111" t="s">
        <v>939</v>
      </c>
      <c r="X183" s="111" t="s">
        <v>1251</v>
      </c>
      <c r="Y183" s="111" t="s">
        <v>1251</v>
      </c>
      <c r="Z183" s="104">
        <v>271822185</v>
      </c>
      <c r="AA183" s="111">
        <v>2620145</v>
      </c>
      <c r="AB183" s="111" t="s">
        <v>1249</v>
      </c>
      <c r="AC183" s="111" t="s">
        <v>1251</v>
      </c>
      <c r="AD183" s="111" t="s">
        <v>939</v>
      </c>
      <c r="AE183" s="111" t="s">
        <v>1251</v>
      </c>
      <c r="AF183" s="111" t="s">
        <v>939</v>
      </c>
    </row>
    <row r="184" spans="1:32">
      <c r="A184" t="s">
        <v>82</v>
      </c>
      <c r="B184" s="71">
        <v>9</v>
      </c>
      <c r="C184" s="100">
        <v>51</v>
      </c>
      <c r="D184" s="101">
        <v>5</v>
      </c>
      <c r="E184" s="102">
        <v>7219</v>
      </c>
      <c r="F184">
        <v>9037</v>
      </c>
      <c r="G184" s="103" t="s">
        <v>1322</v>
      </c>
      <c r="H184" t="s">
        <v>1245</v>
      </c>
      <c r="I184" t="s">
        <v>1323</v>
      </c>
      <c r="J184" t="s">
        <v>1247</v>
      </c>
      <c r="K184" t="s">
        <v>1324</v>
      </c>
      <c r="L184" t="s">
        <v>1245</v>
      </c>
      <c r="M184" s="103" t="str">
        <f>VLOOKUP(F184,[1]Sheet1!$B$1:$G$515,5,0)</f>
        <v>R</v>
      </c>
      <c r="N184" s="104">
        <v>271211</v>
      </c>
      <c r="O184" s="111" t="str">
        <f>VLOOKUP(F184,[2]Sheet1!$H:$O,2,0)</f>
        <v>Y.K.SINGH</v>
      </c>
      <c r="P184">
        <v>7055119037</v>
      </c>
      <c r="Q184" s="104">
        <v>7055114037</v>
      </c>
      <c r="R184" t="s">
        <v>2523</v>
      </c>
      <c r="S184" t="s">
        <v>1250</v>
      </c>
      <c r="T184" s="114" t="s">
        <v>2628</v>
      </c>
      <c r="U184">
        <v>27.637699999999999</v>
      </c>
      <c r="V184">
        <v>82.299000000000007</v>
      </c>
      <c r="W184" t="s">
        <v>939</v>
      </c>
      <c r="X184" t="s">
        <v>1251</v>
      </c>
      <c r="Y184" t="s">
        <v>1251</v>
      </c>
      <c r="Z184" s="104">
        <v>271822272</v>
      </c>
      <c r="AA184">
        <v>2620160</v>
      </c>
      <c r="AB184" t="s">
        <v>1255</v>
      </c>
      <c r="AC184" t="s">
        <v>1251</v>
      </c>
      <c r="AD184" t="s">
        <v>939</v>
      </c>
      <c r="AE184" t="s">
        <v>1251</v>
      </c>
      <c r="AF184" t="s">
        <v>939</v>
      </c>
    </row>
    <row r="185" spans="1:32">
      <c r="A185" s="111" t="s">
        <v>82</v>
      </c>
      <c r="B185" s="71">
        <v>9</v>
      </c>
      <c r="C185" s="100">
        <v>51</v>
      </c>
      <c r="D185" s="101">
        <v>6</v>
      </c>
      <c r="E185" s="102">
        <v>7220</v>
      </c>
      <c r="F185" s="111">
        <v>9038</v>
      </c>
      <c r="G185" s="103">
        <v>31965</v>
      </c>
      <c r="H185" s="111" t="s">
        <v>1245</v>
      </c>
      <c r="I185" s="111" t="s">
        <v>1325</v>
      </c>
      <c r="J185" s="111" t="s">
        <v>1247</v>
      </c>
      <c r="K185" s="111" t="s">
        <v>1326</v>
      </c>
      <c r="L185" s="111" t="s">
        <v>1245</v>
      </c>
      <c r="M185" s="103" t="str">
        <f>VLOOKUP(F185,[1]Sheet1!$B$1:$G$515,5,0)</f>
        <v>R</v>
      </c>
      <c r="N185" s="104">
        <v>271306</v>
      </c>
      <c r="O185" s="111" t="str">
        <f>VLOOKUP(F185,[2]Sheet1!$H:$O,2,0)</f>
        <v>VIVEK KR.SINHA</v>
      </c>
      <c r="P185" s="111">
        <v>7055119038</v>
      </c>
      <c r="Q185" s="104">
        <v>7055114012</v>
      </c>
      <c r="R185" s="111" t="s">
        <v>2523</v>
      </c>
      <c r="S185" s="111" t="s">
        <v>1250</v>
      </c>
      <c r="T185" s="114" t="s">
        <v>2628</v>
      </c>
      <c r="U185" s="111">
        <v>27.182500000000001</v>
      </c>
      <c r="V185" s="111">
        <v>82.273799999999994</v>
      </c>
      <c r="W185" s="111" t="s">
        <v>939</v>
      </c>
      <c r="X185" s="111" t="s">
        <v>1251</v>
      </c>
      <c r="Y185" s="111" t="s">
        <v>1251</v>
      </c>
      <c r="Z185" s="104">
        <v>271822274</v>
      </c>
      <c r="AA185" s="111">
        <v>2620162</v>
      </c>
      <c r="AB185" s="111" t="s">
        <v>1255</v>
      </c>
      <c r="AC185" s="111" t="s">
        <v>1251</v>
      </c>
      <c r="AD185" s="111" t="s">
        <v>939</v>
      </c>
      <c r="AE185" s="111" t="s">
        <v>1251</v>
      </c>
      <c r="AF185" s="111" t="s">
        <v>939</v>
      </c>
    </row>
    <row r="186" spans="1:32">
      <c r="A186" s="111" t="s">
        <v>82</v>
      </c>
      <c r="B186" s="71">
        <v>9</v>
      </c>
      <c r="C186" s="100">
        <v>51</v>
      </c>
      <c r="D186" s="101">
        <v>6</v>
      </c>
      <c r="E186" s="102">
        <v>7221</v>
      </c>
      <c r="F186" s="111">
        <v>9039</v>
      </c>
      <c r="G186" s="103" t="s">
        <v>1327</v>
      </c>
      <c r="H186" s="111" t="s">
        <v>1245</v>
      </c>
      <c r="I186" s="111" t="s">
        <v>1328</v>
      </c>
      <c r="J186" s="111" t="s">
        <v>1247</v>
      </c>
      <c r="K186" s="111" t="s">
        <v>1329</v>
      </c>
      <c r="L186" s="111" t="s">
        <v>1245</v>
      </c>
      <c r="M186" s="103" t="str">
        <f>VLOOKUP(F186,[1]Sheet1!$B$1:$G$515,5,0)</f>
        <v>R</v>
      </c>
      <c r="N186" s="104">
        <v>271307</v>
      </c>
      <c r="O186" s="111" t="str">
        <f>VLOOKUP(F186,[2]Sheet1!$H:$O,2,0)</f>
        <v>MAHESH KUMAR</v>
      </c>
      <c r="P186" s="111">
        <v>7055119039</v>
      </c>
      <c r="Q186" s="104">
        <v>7055114039</v>
      </c>
      <c r="R186" s="111" t="s">
        <v>2523</v>
      </c>
      <c r="S186" s="111" t="s">
        <v>1250</v>
      </c>
      <c r="T186" s="114" t="s">
        <v>2628</v>
      </c>
      <c r="U186" s="111">
        <v>27.093299999999999</v>
      </c>
      <c r="V186" s="111">
        <v>82.380399999999995</v>
      </c>
      <c r="W186" s="111" t="s">
        <v>939</v>
      </c>
      <c r="X186" s="111" t="s">
        <v>1251</v>
      </c>
      <c r="Y186" s="111" t="s">
        <v>1251</v>
      </c>
      <c r="Z186" s="104">
        <v>271822281</v>
      </c>
      <c r="AA186" s="111">
        <v>2620163</v>
      </c>
      <c r="AB186" s="111" t="s">
        <v>1255</v>
      </c>
      <c r="AC186" s="111" t="s">
        <v>1251</v>
      </c>
      <c r="AD186" s="111" t="s">
        <v>939</v>
      </c>
      <c r="AE186" s="111" t="s">
        <v>1251</v>
      </c>
      <c r="AF186" s="111" t="s">
        <v>939</v>
      </c>
    </row>
    <row r="187" spans="1:32">
      <c r="A187" s="111" t="s">
        <v>82</v>
      </c>
      <c r="B187" s="71">
        <v>9</v>
      </c>
      <c r="C187" s="100">
        <v>51</v>
      </c>
      <c r="D187" s="101">
        <v>1</v>
      </c>
      <c r="E187" s="102">
        <v>7228</v>
      </c>
      <c r="F187" s="111">
        <v>9468</v>
      </c>
      <c r="G187" s="103" t="s">
        <v>1340</v>
      </c>
      <c r="H187" s="111" t="s">
        <v>1245</v>
      </c>
      <c r="I187" s="111" t="s">
        <v>1345</v>
      </c>
      <c r="J187" s="111" t="s">
        <v>1247</v>
      </c>
      <c r="K187" s="111" t="s">
        <v>1346</v>
      </c>
      <c r="L187" s="111" t="s">
        <v>1245</v>
      </c>
      <c r="M187" s="103" t="str">
        <f>VLOOKUP(F187,[1]Sheet1!$B$1:$G$515,5,0)</f>
        <v>R</v>
      </c>
      <c r="N187" s="104">
        <v>271201</v>
      </c>
      <c r="O187" s="111" t="str">
        <f>VLOOKUP(F187,[2]Sheet1!$H:$O,2,0)</f>
        <v>PRAMOD KR. SRIVASTAVA</v>
      </c>
      <c r="P187" s="111">
        <v>7055119468</v>
      </c>
      <c r="Q187" s="104">
        <v>7055114068</v>
      </c>
      <c r="R187" s="111" t="s">
        <v>2523</v>
      </c>
      <c r="S187" s="111" t="s">
        <v>1250</v>
      </c>
      <c r="T187" s="114" t="s">
        <v>2628</v>
      </c>
      <c r="U187" s="111" t="s">
        <v>1347</v>
      </c>
      <c r="V187" s="111">
        <v>82.729399999999998</v>
      </c>
      <c r="W187" s="111" t="s">
        <v>939</v>
      </c>
      <c r="X187" s="111" t="s">
        <v>1251</v>
      </c>
      <c r="Y187" s="111" t="s">
        <v>1251</v>
      </c>
      <c r="Z187" s="104">
        <v>271822205</v>
      </c>
      <c r="AA187" s="111">
        <v>2620330</v>
      </c>
      <c r="AB187" s="111" t="s">
        <v>1255</v>
      </c>
      <c r="AC187" s="111" t="s">
        <v>1251</v>
      </c>
      <c r="AD187" s="111" t="s">
        <v>939</v>
      </c>
      <c r="AE187" s="111" t="s">
        <v>1251</v>
      </c>
      <c r="AF187" s="111" t="s">
        <v>939</v>
      </c>
    </row>
    <row r="188" spans="1:32">
      <c r="A188" s="111" t="s">
        <v>82</v>
      </c>
      <c r="B188" s="71">
        <v>9</v>
      </c>
      <c r="C188" s="100">
        <v>51</v>
      </c>
      <c r="D188" s="101">
        <v>1</v>
      </c>
      <c r="E188" s="102">
        <v>7229</v>
      </c>
      <c r="F188" s="111">
        <v>9469</v>
      </c>
      <c r="G188" s="103" t="s">
        <v>1340</v>
      </c>
      <c r="H188" s="111" t="s">
        <v>1245</v>
      </c>
      <c r="I188" s="111" t="s">
        <v>1348</v>
      </c>
      <c r="J188" s="111" t="s">
        <v>1247</v>
      </c>
      <c r="K188" s="111" t="s">
        <v>1349</v>
      </c>
      <c r="L188" s="111" t="s">
        <v>1245</v>
      </c>
      <c r="M188" s="103" t="str">
        <f>VLOOKUP(F188,[1]Sheet1!$B$1:$G$515,5,0)</f>
        <v>R</v>
      </c>
      <c r="N188" s="104">
        <v>271206</v>
      </c>
      <c r="O188" s="111" t="str">
        <f>VLOOKUP(F188,[2]Sheet1!$H:$O,2,0)</f>
        <v>GAYA PRASAD</v>
      </c>
      <c r="P188" s="111">
        <v>7055119469</v>
      </c>
      <c r="Q188" s="104">
        <v>7055114069</v>
      </c>
      <c r="R188" s="111" t="s">
        <v>2523</v>
      </c>
      <c r="S188" s="111" t="s">
        <v>1250</v>
      </c>
      <c r="T188" s="114" t="s">
        <v>2628</v>
      </c>
      <c r="U188" s="111">
        <v>27.5181</v>
      </c>
      <c r="V188" s="111">
        <v>82.646100000000004</v>
      </c>
      <c r="W188" s="111" t="s">
        <v>939</v>
      </c>
      <c r="X188" s="111" t="s">
        <v>1251</v>
      </c>
      <c r="Y188" s="111" t="s">
        <v>1251</v>
      </c>
      <c r="Z188" s="104">
        <v>271822285</v>
      </c>
      <c r="AA188" s="111">
        <v>2620334</v>
      </c>
      <c r="AB188" s="111" t="s">
        <v>1255</v>
      </c>
      <c r="AC188" s="111" t="s">
        <v>1251</v>
      </c>
      <c r="AD188" s="111" t="s">
        <v>939</v>
      </c>
      <c r="AE188" s="111" t="s">
        <v>1251</v>
      </c>
      <c r="AF188" s="111" t="s">
        <v>939</v>
      </c>
    </row>
    <row r="189" spans="1:32">
      <c r="A189" t="s">
        <v>82</v>
      </c>
      <c r="B189" s="71">
        <v>9</v>
      </c>
      <c r="C189" s="100">
        <v>51</v>
      </c>
      <c r="D189" s="101">
        <v>2</v>
      </c>
      <c r="E189" s="102">
        <v>7230</v>
      </c>
      <c r="F189">
        <v>9470</v>
      </c>
      <c r="G189" s="103" t="s">
        <v>1340</v>
      </c>
      <c r="H189" t="s">
        <v>1245</v>
      </c>
      <c r="I189" t="s">
        <v>1350</v>
      </c>
      <c r="J189" t="s">
        <v>1247</v>
      </c>
      <c r="K189" s="111" t="s">
        <v>1351</v>
      </c>
      <c r="L189" t="s">
        <v>1245</v>
      </c>
      <c r="M189" s="103" t="str">
        <f>VLOOKUP(F189,[1]Sheet1!$B$1:$G$515,5,0)</f>
        <v>R</v>
      </c>
      <c r="N189" s="104">
        <v>271609</v>
      </c>
      <c r="O189" s="111" t="str">
        <f>VLOOKUP(F189,[2]Sheet1!$H:$O,2,0)</f>
        <v>AKASH DEEP</v>
      </c>
      <c r="P189">
        <v>7055119470</v>
      </c>
      <c r="Q189" s="104">
        <v>7055114070</v>
      </c>
      <c r="R189" t="s">
        <v>2523</v>
      </c>
      <c r="S189" t="s">
        <v>1250</v>
      </c>
      <c r="T189" s="114" t="s">
        <v>2628</v>
      </c>
      <c r="U189">
        <v>27.570499999999999</v>
      </c>
      <c r="V189">
        <v>80.098100000000002</v>
      </c>
      <c r="W189" t="s">
        <v>939</v>
      </c>
      <c r="X189" t="s">
        <v>1251</v>
      </c>
      <c r="Y189" t="s">
        <v>1251</v>
      </c>
      <c r="Z189" s="104">
        <v>271822286</v>
      </c>
      <c r="AA189">
        <v>0</v>
      </c>
      <c r="AB189" t="s">
        <v>1255</v>
      </c>
      <c r="AC189" t="s">
        <v>1251</v>
      </c>
      <c r="AD189" t="s">
        <v>939</v>
      </c>
      <c r="AE189" t="s">
        <v>1251</v>
      </c>
      <c r="AF189" t="s">
        <v>939</v>
      </c>
    </row>
    <row r="190" spans="1:32">
      <c r="A190" s="111" t="s">
        <v>82</v>
      </c>
      <c r="B190" s="71">
        <v>9</v>
      </c>
      <c r="C190" s="100">
        <v>51</v>
      </c>
      <c r="D190" s="101">
        <v>2</v>
      </c>
      <c r="E190" s="102">
        <v>7231</v>
      </c>
      <c r="F190" s="111">
        <v>9471</v>
      </c>
      <c r="G190" s="103">
        <v>41368</v>
      </c>
      <c r="H190" s="111" t="s">
        <v>1245</v>
      </c>
      <c r="I190" s="111" t="s">
        <v>1352</v>
      </c>
      <c r="J190" s="111" t="s">
        <v>1247</v>
      </c>
      <c r="K190" s="111" t="s">
        <v>1353</v>
      </c>
      <c r="L190" s="111" t="s">
        <v>1245</v>
      </c>
      <c r="M190" s="103" t="str">
        <f>VLOOKUP(F190,[1]Sheet1!$B$1:$G$515,5,0)</f>
        <v>R</v>
      </c>
      <c r="N190" s="104">
        <v>271207</v>
      </c>
      <c r="O190" s="111" t="str">
        <f>VLOOKUP(F190,[2]Sheet1!$H:$O,2,0)</f>
        <v>D.C.SRIVASTAVA</v>
      </c>
      <c r="P190" s="111">
        <v>7055119471</v>
      </c>
      <c r="Q190" s="104">
        <v>7055114071</v>
      </c>
      <c r="R190" s="111" t="s">
        <v>2523</v>
      </c>
      <c r="S190" s="111" t="s">
        <v>1250</v>
      </c>
      <c r="T190" s="114" t="s">
        <v>2628</v>
      </c>
      <c r="U190" s="111">
        <v>27.6861</v>
      </c>
      <c r="V190" s="111">
        <v>82.251499999999993</v>
      </c>
      <c r="W190" s="111" t="s">
        <v>939</v>
      </c>
      <c r="X190" s="111" t="s">
        <v>1251</v>
      </c>
      <c r="Y190" s="111" t="s">
        <v>1251</v>
      </c>
      <c r="Z190" s="104">
        <v>271822287</v>
      </c>
      <c r="AA190" s="111">
        <v>2620349</v>
      </c>
      <c r="AB190" s="111" t="s">
        <v>1255</v>
      </c>
      <c r="AC190" s="111" t="s">
        <v>1251</v>
      </c>
      <c r="AD190" s="111" t="s">
        <v>939</v>
      </c>
      <c r="AE190" s="111" t="s">
        <v>1251</v>
      </c>
      <c r="AF190" s="111" t="s">
        <v>939</v>
      </c>
    </row>
    <row r="191" spans="1:32">
      <c r="A191" s="111" t="s">
        <v>82</v>
      </c>
      <c r="B191" s="71">
        <v>9</v>
      </c>
      <c r="C191" s="100">
        <v>51</v>
      </c>
      <c r="D191" s="101">
        <v>2</v>
      </c>
      <c r="E191" s="102">
        <v>7232</v>
      </c>
      <c r="F191" s="111">
        <v>9472</v>
      </c>
      <c r="G191" s="103">
        <v>41368</v>
      </c>
      <c r="H191" s="111" t="s">
        <v>1245</v>
      </c>
      <c r="I191" s="111" t="s">
        <v>1354</v>
      </c>
      <c r="J191" s="111" t="s">
        <v>1247</v>
      </c>
      <c r="K191" s="111" t="s">
        <v>1355</v>
      </c>
      <c r="L191" s="111" t="s">
        <v>1245</v>
      </c>
      <c r="M191" s="103" t="str">
        <f>VLOOKUP(F191,[1]Sheet1!$B$1:$G$515,5,0)</f>
        <v>R</v>
      </c>
      <c r="N191" s="104">
        <v>271861</v>
      </c>
      <c r="O191" s="111" t="str">
        <f>VLOOKUP(F191,[2]Sheet1!$H:$O,2,0)</f>
        <v>YOGENDRA KR.SRIVASTAVA</v>
      </c>
      <c r="P191" s="111">
        <v>7055119472</v>
      </c>
      <c r="Q191" s="104">
        <v>7055114072</v>
      </c>
      <c r="R191" s="111" t="s">
        <v>2523</v>
      </c>
      <c r="S191" s="111" t="s">
        <v>1250</v>
      </c>
      <c r="T191" s="114" t="s">
        <v>2628</v>
      </c>
      <c r="U191" s="111" t="s">
        <v>1356</v>
      </c>
      <c r="V191" s="111" t="s">
        <v>1357</v>
      </c>
      <c r="W191" s="111" t="s">
        <v>939</v>
      </c>
      <c r="X191" s="111" t="s">
        <v>1251</v>
      </c>
      <c r="Y191" s="111" t="s">
        <v>1251</v>
      </c>
      <c r="Z191" s="104">
        <v>271822288</v>
      </c>
      <c r="AA191" s="111">
        <v>2620347</v>
      </c>
      <c r="AB191" s="111" t="s">
        <v>1255</v>
      </c>
      <c r="AC191" s="111" t="s">
        <v>1251</v>
      </c>
      <c r="AD191" s="111" t="s">
        <v>939</v>
      </c>
      <c r="AE191" s="111" t="s">
        <v>1251</v>
      </c>
      <c r="AF191" s="111" t="s">
        <v>939</v>
      </c>
    </row>
    <row r="192" spans="1:32">
      <c r="A192" s="111" t="s">
        <v>82</v>
      </c>
      <c r="B192" s="71">
        <v>9</v>
      </c>
      <c r="C192" s="100">
        <v>51</v>
      </c>
      <c r="D192" s="101">
        <v>2</v>
      </c>
      <c r="E192" s="102">
        <v>7233</v>
      </c>
      <c r="F192" s="111">
        <v>9473</v>
      </c>
      <c r="G192" s="103">
        <v>41368</v>
      </c>
      <c r="H192" s="111" t="s">
        <v>1245</v>
      </c>
      <c r="I192" s="111" t="s">
        <v>1358</v>
      </c>
      <c r="J192" s="111" t="s">
        <v>1247</v>
      </c>
      <c r="K192" s="111" t="s">
        <v>1359</v>
      </c>
      <c r="L192" s="111" t="s">
        <v>1245</v>
      </c>
      <c r="M192" s="103" t="str">
        <f>VLOOKUP(F192,[1]Sheet1!$B$1:$G$515,5,0)</f>
        <v>R</v>
      </c>
      <c r="N192" s="104">
        <v>271861</v>
      </c>
      <c r="O192" s="111" t="str">
        <f>VLOOKUP(F192,[2]Sheet1!$H:$O,2,0)</f>
        <v>BRIJESH KR.PANDEY</v>
      </c>
      <c r="P192" s="111">
        <v>7055119473</v>
      </c>
      <c r="Q192" s="104">
        <v>7055119439</v>
      </c>
      <c r="R192" s="111" t="s">
        <v>2523</v>
      </c>
      <c r="S192" s="111" t="s">
        <v>1250</v>
      </c>
      <c r="T192" s="114" t="s">
        <v>2628</v>
      </c>
      <c r="U192" s="111">
        <v>27.750299999999999</v>
      </c>
      <c r="V192" s="111" t="s">
        <v>1360</v>
      </c>
      <c r="W192" s="111" t="s">
        <v>939</v>
      </c>
      <c r="X192" s="111" t="s">
        <v>1251</v>
      </c>
      <c r="Y192" s="111" t="s">
        <v>1251</v>
      </c>
      <c r="Z192" s="104">
        <v>271822289</v>
      </c>
      <c r="AA192" s="111">
        <v>2620348</v>
      </c>
      <c r="AB192" s="111" t="s">
        <v>1255</v>
      </c>
      <c r="AC192" s="111" t="s">
        <v>1251</v>
      </c>
      <c r="AD192" s="111" t="s">
        <v>939</v>
      </c>
      <c r="AE192" s="111" t="s">
        <v>1251</v>
      </c>
      <c r="AF192" s="111" t="s">
        <v>939</v>
      </c>
    </row>
    <row r="193" spans="1:32">
      <c r="A193" s="111" t="s">
        <v>82</v>
      </c>
      <c r="B193" s="71">
        <v>9</v>
      </c>
      <c r="C193" s="100">
        <v>51</v>
      </c>
      <c r="D193" s="101">
        <v>3</v>
      </c>
      <c r="E193" s="102">
        <v>7234</v>
      </c>
      <c r="F193" s="111">
        <v>9474</v>
      </c>
      <c r="G193" s="103">
        <v>41368</v>
      </c>
      <c r="H193" s="111" t="s">
        <v>1245</v>
      </c>
      <c r="I193" s="111" t="s">
        <v>1361</v>
      </c>
      <c r="J193" s="111" t="s">
        <v>1247</v>
      </c>
      <c r="K193" s="111" t="s">
        <v>1362</v>
      </c>
      <c r="L193" s="111" t="s">
        <v>1245</v>
      </c>
      <c r="M193" s="103" t="str">
        <f>VLOOKUP(F193,[1]Sheet1!$B$1:$G$515,5,0)</f>
        <v>R</v>
      </c>
      <c r="N193" s="104">
        <v>271208</v>
      </c>
      <c r="O193" s="111" t="str">
        <f>VLOOKUP(F193,[2]Sheet1!$H:$O,2,0)</f>
        <v>JAI PRAKASH SINGH</v>
      </c>
      <c r="P193" s="111">
        <v>7055119474</v>
      </c>
      <c r="Q193" s="104">
        <v>7055114074</v>
      </c>
      <c r="R193" s="111" t="s">
        <v>2523</v>
      </c>
      <c r="S193" s="111" t="s">
        <v>1250</v>
      </c>
      <c r="T193" s="114" t="s">
        <v>2628</v>
      </c>
      <c r="U193" s="111">
        <v>27.5501</v>
      </c>
      <c r="V193" s="111">
        <v>82.402100000000004</v>
      </c>
      <c r="W193" s="111" t="s">
        <v>939</v>
      </c>
      <c r="X193" s="111" t="s">
        <v>1251</v>
      </c>
      <c r="Y193" s="111" t="s">
        <v>1251</v>
      </c>
      <c r="Z193" s="104">
        <v>271822290</v>
      </c>
      <c r="AA193" s="111">
        <v>2620350</v>
      </c>
      <c r="AB193" s="111" t="s">
        <v>1255</v>
      </c>
      <c r="AC193" s="111" t="s">
        <v>1251</v>
      </c>
      <c r="AD193" s="111" t="s">
        <v>939</v>
      </c>
      <c r="AE193" s="111" t="s">
        <v>1251</v>
      </c>
      <c r="AF193" s="111" t="s">
        <v>939</v>
      </c>
    </row>
    <row r="194" spans="1:32">
      <c r="A194" s="111" t="s">
        <v>82</v>
      </c>
      <c r="B194" s="71">
        <v>9</v>
      </c>
      <c r="C194" s="100">
        <v>51</v>
      </c>
      <c r="D194" s="101">
        <v>3</v>
      </c>
      <c r="E194" s="102">
        <v>7235</v>
      </c>
      <c r="F194" s="111">
        <v>9475</v>
      </c>
      <c r="G194" s="103">
        <v>41368</v>
      </c>
      <c r="H194" s="111" t="s">
        <v>1245</v>
      </c>
      <c r="I194" s="111" t="s">
        <v>1363</v>
      </c>
      <c r="J194" s="111" t="s">
        <v>1247</v>
      </c>
      <c r="K194" s="111" t="s">
        <v>1291</v>
      </c>
      <c r="L194" s="111" t="s">
        <v>1245</v>
      </c>
      <c r="M194" s="103" t="str">
        <f>VLOOKUP(F194,[1]Sheet1!$B$1:$G$515,5,0)</f>
        <v>R</v>
      </c>
      <c r="N194" s="104">
        <v>271208</v>
      </c>
      <c r="O194" s="111" t="str">
        <f>VLOOKUP(F194,[2]Sheet1!$H:$O,2,0)</f>
        <v>DEEPAK KUMAR BARUN</v>
      </c>
      <c r="P194" s="111">
        <v>7055119475</v>
      </c>
      <c r="Q194" s="104">
        <v>7055119440</v>
      </c>
      <c r="R194" s="111" t="s">
        <v>2523</v>
      </c>
      <c r="S194" s="111" t="s">
        <v>1250</v>
      </c>
      <c r="T194" s="114" t="s">
        <v>2628</v>
      </c>
      <c r="U194" s="111">
        <v>27.275099999999998</v>
      </c>
      <c r="V194" s="111">
        <v>82.025199999999998</v>
      </c>
      <c r="W194" s="111" t="s">
        <v>939</v>
      </c>
      <c r="X194" s="111" t="s">
        <v>1251</v>
      </c>
      <c r="Y194" s="111" t="s">
        <v>1251</v>
      </c>
      <c r="Z194" s="104">
        <v>271822291</v>
      </c>
      <c r="AA194" s="111">
        <v>2620351</v>
      </c>
      <c r="AB194" s="111" t="s">
        <v>1255</v>
      </c>
      <c r="AC194" s="111" t="s">
        <v>1251</v>
      </c>
      <c r="AD194" s="111" t="s">
        <v>939</v>
      </c>
      <c r="AE194" s="111" t="s">
        <v>1251</v>
      </c>
      <c r="AF194" s="111" t="s">
        <v>939</v>
      </c>
    </row>
    <row r="195" spans="1:32">
      <c r="A195" s="111" t="s">
        <v>82</v>
      </c>
      <c r="B195" s="71">
        <v>9</v>
      </c>
      <c r="C195" s="100">
        <v>51</v>
      </c>
      <c r="D195" s="101">
        <v>3</v>
      </c>
      <c r="E195" s="102">
        <v>7236</v>
      </c>
      <c r="F195" s="111">
        <v>9539</v>
      </c>
      <c r="G195" s="103" t="s">
        <v>1364</v>
      </c>
      <c r="H195" s="111" t="s">
        <v>1245</v>
      </c>
      <c r="I195" s="111" t="s">
        <v>1365</v>
      </c>
      <c r="J195" s="111" t="s">
        <v>1247</v>
      </c>
      <c r="K195" s="111" t="s">
        <v>1366</v>
      </c>
      <c r="L195" s="111" t="s">
        <v>1245</v>
      </c>
      <c r="M195" s="103" t="str">
        <f>VLOOKUP(F195,[1]Sheet1!$B$1:$G$515,5,0)</f>
        <v>R</v>
      </c>
      <c r="N195" s="104">
        <v>271306</v>
      </c>
      <c r="O195" s="111" t="e">
        <f>VLOOKUP(F195,[2]Sheet1!$H:$O,2,0)</f>
        <v>#N/A</v>
      </c>
      <c r="P195" s="111">
        <v>7055119426</v>
      </c>
      <c r="Q195" s="111" t="e">
        <f>VLOOKUP(F195,[2]Sheet1!$H:$O,3,0)</f>
        <v>#N/A</v>
      </c>
      <c r="R195" s="111" t="s">
        <v>2523</v>
      </c>
      <c r="S195" s="111" t="s">
        <v>1250</v>
      </c>
      <c r="T195" s="114" t="s">
        <v>2628</v>
      </c>
      <c r="U195" s="111" t="e">
        <v>#N/A</v>
      </c>
      <c r="V195" s="111" t="e">
        <v>#N/A</v>
      </c>
      <c r="W195" s="111" t="s">
        <v>939</v>
      </c>
      <c r="X195" s="111" t="s">
        <v>1251</v>
      </c>
      <c r="Y195" s="111" t="s">
        <v>1251</v>
      </c>
      <c r="Z195" s="104" t="e">
        <v>#N/A</v>
      </c>
      <c r="AA195" s="111" t="e">
        <v>#N/A</v>
      </c>
      <c r="AB195" s="111" t="s">
        <v>1255</v>
      </c>
      <c r="AC195" s="111" t="s">
        <v>1251</v>
      </c>
      <c r="AD195" s="111" t="s">
        <v>939</v>
      </c>
      <c r="AE195" s="111" t="s">
        <v>1251</v>
      </c>
      <c r="AF195" s="111" t="s">
        <v>939</v>
      </c>
    </row>
    <row r="196" spans="1:32">
      <c r="A196" s="111" t="s">
        <v>82</v>
      </c>
      <c r="B196" s="71">
        <v>9</v>
      </c>
      <c r="C196" s="100">
        <v>51</v>
      </c>
      <c r="D196" s="101">
        <v>4</v>
      </c>
      <c r="E196" s="102">
        <v>7237</v>
      </c>
      <c r="F196" s="111">
        <v>9541</v>
      </c>
      <c r="G196" s="103" t="s">
        <v>1369</v>
      </c>
      <c r="H196" s="111" t="s">
        <v>1245</v>
      </c>
      <c r="I196" s="111" t="s">
        <v>1370</v>
      </c>
      <c r="J196" s="111" t="s">
        <v>1247</v>
      </c>
      <c r="K196" s="111" t="s">
        <v>1260</v>
      </c>
      <c r="L196" s="111" t="s">
        <v>1245</v>
      </c>
      <c r="M196" s="103" t="str">
        <f>VLOOKUP(F196,[1]Sheet1!$B$1:$G$515,5,0)</f>
        <v>R</v>
      </c>
      <c r="N196" s="104">
        <v>271205</v>
      </c>
      <c r="O196" s="111" t="e">
        <f>VLOOKUP(F196,[2]Sheet1!$H:$O,2,0)</f>
        <v>#N/A</v>
      </c>
      <c r="P196" s="111">
        <v>7055119441</v>
      </c>
      <c r="Q196" s="104">
        <v>7055119442</v>
      </c>
      <c r="R196" s="111" t="s">
        <v>2523</v>
      </c>
      <c r="S196" s="111" t="s">
        <v>1250</v>
      </c>
      <c r="T196" s="114" t="s">
        <v>2628</v>
      </c>
      <c r="U196" s="111">
        <v>26.738700000000001</v>
      </c>
      <c r="V196" s="111">
        <v>83.609099999999998</v>
      </c>
      <c r="W196" s="111" t="s">
        <v>939</v>
      </c>
      <c r="X196" s="111" t="s">
        <v>1251</v>
      </c>
      <c r="Y196" s="111" t="s">
        <v>1251</v>
      </c>
      <c r="Z196" s="104">
        <v>271822292</v>
      </c>
      <c r="AA196" s="111">
        <v>2620393</v>
      </c>
      <c r="AB196" s="111" t="s">
        <v>1255</v>
      </c>
      <c r="AC196" s="111" t="s">
        <v>1251</v>
      </c>
      <c r="AD196" s="111" t="s">
        <v>939</v>
      </c>
      <c r="AE196" s="111" t="s">
        <v>1251</v>
      </c>
      <c r="AF196" s="111" t="s">
        <v>939</v>
      </c>
    </row>
    <row r="197" spans="1:32">
      <c r="A197" s="111" t="s">
        <v>82</v>
      </c>
      <c r="B197" s="71">
        <v>9</v>
      </c>
      <c r="C197" s="100">
        <v>51</v>
      </c>
      <c r="D197" s="101">
        <v>4</v>
      </c>
      <c r="E197" s="102">
        <v>7237</v>
      </c>
      <c r="F197" s="111">
        <v>9533</v>
      </c>
      <c r="G197" s="103" t="s">
        <v>2550</v>
      </c>
      <c r="H197" s="111" t="s">
        <v>1245</v>
      </c>
      <c r="I197" s="108" t="s">
        <v>2543</v>
      </c>
      <c r="J197" s="111" t="s">
        <v>1247</v>
      </c>
      <c r="K197" s="110" t="s">
        <v>2547</v>
      </c>
      <c r="L197" s="111" t="s">
        <v>1245</v>
      </c>
      <c r="M197" s="103" t="str">
        <f>VLOOKUP(F197,[1]Sheet1!$B$1:$G$515,5,0)</f>
        <v>R</v>
      </c>
      <c r="N197" s="104">
        <v>271205</v>
      </c>
      <c r="O197" s="111" t="e">
        <f>VLOOKUP(F197,[2]Sheet1!$H:$O,2,0)</f>
        <v>#N/A</v>
      </c>
      <c r="P197" s="111" t="e">
        <f>VLOOKUP(F197,[2]Sheet1!$H:$O,3,0)</f>
        <v>#N/A</v>
      </c>
      <c r="Q197" s="104">
        <v>7055119442</v>
      </c>
      <c r="R197" s="111" t="s">
        <v>2523</v>
      </c>
      <c r="S197" s="111" t="s">
        <v>1250</v>
      </c>
      <c r="T197" s="114" t="s">
        <v>2628</v>
      </c>
      <c r="U197" s="111">
        <v>26.738700000000001</v>
      </c>
      <c r="V197" s="111">
        <v>83.609099999999998</v>
      </c>
      <c r="W197" s="111" t="s">
        <v>939</v>
      </c>
      <c r="X197" s="111" t="s">
        <v>1251</v>
      </c>
      <c r="Y197" s="111" t="s">
        <v>1251</v>
      </c>
      <c r="Z197" s="104">
        <v>271822292</v>
      </c>
      <c r="AA197" s="111">
        <v>2620393</v>
      </c>
      <c r="AB197" s="111" t="s">
        <v>1255</v>
      </c>
      <c r="AC197" s="111" t="s">
        <v>1251</v>
      </c>
      <c r="AD197" s="111" t="s">
        <v>939</v>
      </c>
      <c r="AE197" s="111" t="s">
        <v>1251</v>
      </c>
      <c r="AF197" s="111" t="s">
        <v>939</v>
      </c>
    </row>
    <row r="198" spans="1:32">
      <c r="A198" s="111" t="s">
        <v>82</v>
      </c>
      <c r="B198" s="71">
        <v>9</v>
      </c>
      <c r="C198" s="100">
        <v>51</v>
      </c>
      <c r="D198" s="101">
        <v>4</v>
      </c>
      <c r="E198" s="102">
        <v>7238</v>
      </c>
      <c r="F198" s="111">
        <v>9534</v>
      </c>
      <c r="G198" s="103" t="s">
        <v>2550</v>
      </c>
      <c r="H198" s="111" t="s">
        <v>1245</v>
      </c>
      <c r="I198" s="108" t="s">
        <v>2544</v>
      </c>
      <c r="J198" s="111" t="s">
        <v>1247</v>
      </c>
      <c r="K198" s="110" t="s">
        <v>2548</v>
      </c>
      <c r="L198" s="111" t="s">
        <v>1245</v>
      </c>
      <c r="M198" s="103" t="str">
        <f>VLOOKUP(F198,[1]Sheet1!$B$1:$G$515,5,0)</f>
        <v>R</v>
      </c>
      <c r="N198" s="104">
        <v>271206</v>
      </c>
      <c r="O198" s="111" t="e">
        <f>VLOOKUP(F198,[2]Sheet1!$H:$O,2,0)</f>
        <v>#N/A</v>
      </c>
      <c r="P198" s="111" t="e">
        <f>VLOOKUP(F198,[2]Sheet1!$H:$O,3,0)</f>
        <v>#N/A</v>
      </c>
      <c r="Q198" s="111" t="e">
        <f>VLOOKUP(F198,[2]Sheet1!$H:$O,3,0)</f>
        <v>#N/A</v>
      </c>
      <c r="R198" s="111" t="s">
        <v>2523</v>
      </c>
      <c r="S198" s="111" t="s">
        <v>1250</v>
      </c>
      <c r="T198" s="114" t="s">
        <v>2628</v>
      </c>
      <c r="U198" s="111" t="e">
        <v>#N/A</v>
      </c>
      <c r="V198" s="111" t="e">
        <v>#N/A</v>
      </c>
      <c r="W198" s="111" t="s">
        <v>939</v>
      </c>
      <c r="X198" s="111" t="s">
        <v>1251</v>
      </c>
      <c r="Y198" s="111" t="s">
        <v>1251</v>
      </c>
      <c r="Z198" s="104" t="e">
        <v>#N/A</v>
      </c>
      <c r="AA198" s="111" t="e">
        <v>#N/A</v>
      </c>
      <c r="AB198" s="111" t="s">
        <v>1255</v>
      </c>
      <c r="AC198" s="111" t="s">
        <v>1251</v>
      </c>
      <c r="AD198" s="111" t="s">
        <v>939</v>
      </c>
      <c r="AE198" s="111" t="s">
        <v>1251</v>
      </c>
      <c r="AF198" s="111" t="s">
        <v>939</v>
      </c>
    </row>
    <row r="199" spans="1:32">
      <c r="A199" s="111" t="s">
        <v>82</v>
      </c>
      <c r="B199" s="71">
        <v>9</v>
      </c>
      <c r="C199" s="100">
        <v>51</v>
      </c>
      <c r="D199" s="101">
        <v>4</v>
      </c>
      <c r="E199" s="102">
        <v>7238</v>
      </c>
      <c r="F199" s="111">
        <v>9542</v>
      </c>
      <c r="G199" s="103" t="s">
        <v>1364</v>
      </c>
      <c r="H199" s="111" t="s">
        <v>1245</v>
      </c>
      <c r="I199" s="111" t="s">
        <v>1371</v>
      </c>
      <c r="J199" s="111" t="s">
        <v>1247</v>
      </c>
      <c r="K199" s="111" t="s">
        <v>1372</v>
      </c>
      <c r="L199" s="111" t="s">
        <v>1245</v>
      </c>
      <c r="M199" s="103" t="str">
        <f>VLOOKUP(F199,[1]Sheet1!$B$1:$G$515,5,0)</f>
        <v>R</v>
      </c>
      <c r="N199" s="104">
        <v>271206</v>
      </c>
      <c r="O199" s="111" t="e">
        <f>VLOOKUP(F199,[2]Sheet1!$H:$O,2,0)</f>
        <v>#N/A</v>
      </c>
      <c r="P199" s="111">
        <v>7055119416</v>
      </c>
      <c r="Q199" s="111" t="e">
        <f>VLOOKUP(F199,[2]Sheet1!$H:$O,3,0)</f>
        <v>#N/A</v>
      </c>
      <c r="R199" s="111" t="s">
        <v>2523</v>
      </c>
      <c r="S199" s="111" t="s">
        <v>1250</v>
      </c>
      <c r="T199" s="114" t="s">
        <v>2628</v>
      </c>
      <c r="U199" s="111" t="e">
        <v>#N/A</v>
      </c>
      <c r="V199" s="111" t="e">
        <v>#N/A</v>
      </c>
      <c r="W199" s="111" t="s">
        <v>939</v>
      </c>
      <c r="X199" s="111" t="s">
        <v>1251</v>
      </c>
      <c r="Y199" s="111" t="s">
        <v>1251</v>
      </c>
      <c r="Z199" s="104" t="e">
        <v>#N/A</v>
      </c>
      <c r="AA199" s="111" t="e">
        <v>#N/A</v>
      </c>
      <c r="AB199" s="111" t="s">
        <v>1255</v>
      </c>
      <c r="AC199" s="111" t="s">
        <v>1251</v>
      </c>
      <c r="AD199" s="111" t="s">
        <v>939</v>
      </c>
      <c r="AE199" s="111" t="s">
        <v>1251</v>
      </c>
      <c r="AF199" s="111" t="s">
        <v>939</v>
      </c>
    </row>
    <row r="200" spans="1:32">
      <c r="A200" s="111" t="s">
        <v>82</v>
      </c>
      <c r="B200" s="71">
        <v>9</v>
      </c>
      <c r="C200" s="100">
        <v>51</v>
      </c>
      <c r="D200" s="101">
        <v>4</v>
      </c>
      <c r="E200" s="102">
        <v>7239</v>
      </c>
      <c r="F200" s="111">
        <v>9535</v>
      </c>
      <c r="G200" s="103" t="s">
        <v>2550</v>
      </c>
      <c r="H200" s="111" t="s">
        <v>1245</v>
      </c>
      <c r="I200" s="108" t="s">
        <v>2545</v>
      </c>
      <c r="J200" s="111" t="s">
        <v>1247</v>
      </c>
      <c r="K200" s="110" t="s">
        <v>2549</v>
      </c>
      <c r="L200" s="111" t="s">
        <v>1245</v>
      </c>
      <c r="M200" s="103" t="str">
        <f>VLOOKUP(F200,[1]Sheet1!$B$1:$G$515,5,0)</f>
        <v>R</v>
      </c>
      <c r="N200" s="104">
        <v>271307</v>
      </c>
      <c r="O200" s="111" t="e">
        <f>VLOOKUP(F200,[2]Sheet1!$H:$O,2,0)</f>
        <v>#N/A</v>
      </c>
      <c r="P200" s="111" t="e">
        <f>VLOOKUP(F200,[2]Sheet1!$H:$O,3,0)</f>
        <v>#N/A</v>
      </c>
      <c r="Q200" s="111" t="e">
        <f>VLOOKUP(F200,[2]Sheet1!$H:$O,3,0)</f>
        <v>#N/A</v>
      </c>
      <c r="R200" s="111" t="s">
        <v>2523</v>
      </c>
      <c r="S200" s="111" t="s">
        <v>1250</v>
      </c>
      <c r="T200" s="114" t="s">
        <v>2628</v>
      </c>
      <c r="U200" s="111" t="e">
        <v>#N/A</v>
      </c>
      <c r="V200" s="111" t="e">
        <v>#N/A</v>
      </c>
      <c r="W200" s="111" t="s">
        <v>939</v>
      </c>
      <c r="X200" s="111" t="s">
        <v>1251</v>
      </c>
      <c r="Y200" s="111" t="s">
        <v>1251</v>
      </c>
      <c r="Z200" s="104" t="e">
        <v>#N/A</v>
      </c>
      <c r="AA200" s="111" t="e">
        <v>#N/A</v>
      </c>
      <c r="AB200" s="111" t="s">
        <v>1255</v>
      </c>
      <c r="AC200" s="111" t="s">
        <v>1251</v>
      </c>
      <c r="AD200" s="111" t="s">
        <v>939</v>
      </c>
      <c r="AE200" s="111" t="s">
        <v>1251</v>
      </c>
      <c r="AF200" s="111" t="s">
        <v>939</v>
      </c>
    </row>
    <row r="201" spans="1:32">
      <c r="A201" t="s">
        <v>82</v>
      </c>
      <c r="B201" s="71">
        <v>9</v>
      </c>
      <c r="C201" s="100">
        <v>51</v>
      </c>
      <c r="D201" s="101">
        <v>4</v>
      </c>
      <c r="E201" s="102">
        <v>7239</v>
      </c>
      <c r="F201">
        <v>9543</v>
      </c>
      <c r="G201" s="103" t="s">
        <v>1364</v>
      </c>
      <c r="H201" t="s">
        <v>1245</v>
      </c>
      <c r="I201" t="s">
        <v>1373</v>
      </c>
      <c r="J201" t="s">
        <v>1247</v>
      </c>
      <c r="K201" s="111" t="s">
        <v>1374</v>
      </c>
      <c r="L201" t="s">
        <v>1245</v>
      </c>
      <c r="M201" s="103" t="str">
        <f>VLOOKUP(F201,[1]Sheet1!$B$1:$G$515,5,0)</f>
        <v>R</v>
      </c>
      <c r="N201" s="104">
        <v>271307</v>
      </c>
      <c r="O201" s="111" t="e">
        <f>VLOOKUP(F201,[2]Sheet1!$H:$O,2,0)</f>
        <v>#N/A</v>
      </c>
      <c r="P201">
        <v>7055119419</v>
      </c>
      <c r="Q201" s="111" t="e">
        <f>VLOOKUP(F201,[2]Sheet1!$H:$O,3,0)</f>
        <v>#N/A</v>
      </c>
      <c r="R201" t="s">
        <v>2523</v>
      </c>
      <c r="S201" t="s">
        <v>1250</v>
      </c>
      <c r="T201" s="114" t="s">
        <v>2628</v>
      </c>
      <c r="U201" t="e">
        <v>#N/A</v>
      </c>
      <c r="V201" t="e">
        <v>#N/A</v>
      </c>
      <c r="W201" t="s">
        <v>939</v>
      </c>
      <c r="X201" t="s">
        <v>1251</v>
      </c>
      <c r="Y201" t="s">
        <v>1251</v>
      </c>
      <c r="Z201" s="104" t="e">
        <v>#N/A</v>
      </c>
      <c r="AA201" t="e">
        <v>#N/A</v>
      </c>
      <c r="AB201" t="s">
        <v>1255</v>
      </c>
      <c r="AC201" t="s">
        <v>1251</v>
      </c>
      <c r="AD201" t="s">
        <v>939</v>
      </c>
      <c r="AE201" t="s">
        <v>1251</v>
      </c>
      <c r="AF201" t="s">
        <v>939</v>
      </c>
    </row>
    <row r="202" spans="1:32">
      <c r="A202" s="111" t="s">
        <v>82</v>
      </c>
      <c r="B202" s="71">
        <v>9</v>
      </c>
      <c r="C202" s="100">
        <v>51</v>
      </c>
      <c r="D202" s="101">
        <v>4</v>
      </c>
      <c r="E202" s="102">
        <v>7240</v>
      </c>
      <c r="F202" s="111">
        <v>9544</v>
      </c>
      <c r="G202" s="103" t="s">
        <v>1364</v>
      </c>
      <c r="H202" s="111" t="s">
        <v>1245</v>
      </c>
      <c r="I202" s="111" t="s">
        <v>1375</v>
      </c>
      <c r="J202" s="111" t="s">
        <v>1247</v>
      </c>
      <c r="K202" s="111" t="s">
        <v>1376</v>
      </c>
      <c r="L202" s="111" t="s">
        <v>1245</v>
      </c>
      <c r="M202" s="103" t="str">
        <f>VLOOKUP(F202,[1]Sheet1!$B$1:$G$515,5,0)</f>
        <v>R</v>
      </c>
      <c r="N202" s="104">
        <v>271201</v>
      </c>
      <c r="O202" s="111" t="e">
        <f>VLOOKUP(F202,[2]Sheet1!$H:$O,2,0)</f>
        <v>#N/A</v>
      </c>
      <c r="P202" s="111">
        <v>7055114074</v>
      </c>
      <c r="Q202" s="111" t="e">
        <f>VLOOKUP(F202,[2]Sheet1!$H:$O,3,0)</f>
        <v>#N/A</v>
      </c>
      <c r="R202" s="111" t="s">
        <v>2523</v>
      </c>
      <c r="S202" s="111" t="s">
        <v>1250</v>
      </c>
      <c r="T202" s="114" t="s">
        <v>2628</v>
      </c>
      <c r="U202" s="111" t="e">
        <v>#N/A</v>
      </c>
      <c r="V202" s="111" t="e">
        <v>#N/A</v>
      </c>
      <c r="W202" s="111" t="s">
        <v>939</v>
      </c>
      <c r="X202" s="111" t="s">
        <v>1251</v>
      </c>
      <c r="Y202" s="111" t="s">
        <v>1251</v>
      </c>
      <c r="Z202" s="104" t="e">
        <v>#N/A</v>
      </c>
      <c r="AA202" s="111" t="e">
        <v>#N/A</v>
      </c>
      <c r="AB202" s="111" t="s">
        <v>1255</v>
      </c>
      <c r="AC202" s="111" t="s">
        <v>1251</v>
      </c>
      <c r="AD202" s="111" t="s">
        <v>939</v>
      </c>
      <c r="AE202" s="111" t="s">
        <v>1251</v>
      </c>
      <c r="AF202" s="111" t="s">
        <v>939</v>
      </c>
    </row>
    <row r="203" spans="1:32">
      <c r="A203" s="111" t="s">
        <v>82</v>
      </c>
      <c r="B203" s="71">
        <v>9</v>
      </c>
      <c r="C203" s="100">
        <v>51</v>
      </c>
      <c r="D203" s="101">
        <v>4</v>
      </c>
      <c r="E203" s="102">
        <v>7241</v>
      </c>
      <c r="F203" s="111">
        <v>9545</v>
      </c>
      <c r="G203" s="103" t="s">
        <v>1364</v>
      </c>
      <c r="H203" s="111" t="s">
        <v>1245</v>
      </c>
      <c r="I203" s="111" t="s">
        <v>1377</v>
      </c>
      <c r="J203" s="111" t="s">
        <v>1247</v>
      </c>
      <c r="K203" s="111" t="s">
        <v>1378</v>
      </c>
      <c r="L203" s="111" t="s">
        <v>1245</v>
      </c>
      <c r="M203" s="103" t="str">
        <f>VLOOKUP(F203,[1]Sheet1!$B$1:$G$515,5,0)</f>
        <v>R</v>
      </c>
      <c r="N203" s="104">
        <v>271211</v>
      </c>
      <c r="O203" s="111" t="e">
        <f>VLOOKUP(F203,[2]Sheet1!$H:$O,2,0)</f>
        <v>#N/A</v>
      </c>
      <c r="P203" s="111">
        <v>7055119429</v>
      </c>
      <c r="Q203" s="111" t="e">
        <f>VLOOKUP(F203,[2]Sheet1!$H:$O,3,0)</f>
        <v>#N/A</v>
      </c>
      <c r="R203" s="111" t="s">
        <v>2523</v>
      </c>
      <c r="S203" s="111" t="s">
        <v>1250</v>
      </c>
      <c r="T203" s="114" t="s">
        <v>2628</v>
      </c>
      <c r="U203" s="111" t="e">
        <v>#N/A</v>
      </c>
      <c r="V203" s="111" t="e">
        <v>#N/A</v>
      </c>
      <c r="W203" s="111" t="s">
        <v>939</v>
      </c>
      <c r="X203" s="111" t="s">
        <v>1251</v>
      </c>
      <c r="Y203" s="111" t="s">
        <v>1251</v>
      </c>
      <c r="Z203" s="104" t="e">
        <v>#N/A</v>
      </c>
      <c r="AA203" s="111" t="e">
        <v>#N/A</v>
      </c>
      <c r="AB203" s="111" t="s">
        <v>1255</v>
      </c>
      <c r="AC203" s="111" t="s">
        <v>1251</v>
      </c>
      <c r="AD203" s="111" t="s">
        <v>939</v>
      </c>
      <c r="AE203" s="111" t="s">
        <v>1251</v>
      </c>
      <c r="AF203" s="111" t="s">
        <v>939</v>
      </c>
    </row>
    <row r="204" spans="1:32">
      <c r="A204" t="s">
        <v>82</v>
      </c>
      <c r="B204" s="71">
        <v>9</v>
      </c>
      <c r="C204" s="100">
        <v>51</v>
      </c>
      <c r="D204" s="101">
        <v>1</v>
      </c>
      <c r="E204" s="102">
        <v>7329</v>
      </c>
      <c r="F204">
        <v>9014</v>
      </c>
      <c r="G204" s="103">
        <v>30110</v>
      </c>
      <c r="H204" t="s">
        <v>1245</v>
      </c>
      <c r="I204" t="s">
        <v>1259</v>
      </c>
      <c r="J204" t="s">
        <v>1247</v>
      </c>
      <c r="K204" t="s">
        <v>1260</v>
      </c>
      <c r="L204" t="s">
        <v>1245</v>
      </c>
      <c r="M204" s="103" t="str">
        <f>VLOOKUP(F204,[1]Sheet1!$B$1:$G$515,5,0)</f>
        <v>R</v>
      </c>
      <c r="N204" s="104">
        <v>271205</v>
      </c>
      <c r="O204" s="111" t="str">
        <f>VLOOKUP(F204,[2]Sheet1!$H:$O,2,0)</f>
        <v>S.D.SHUKLA</v>
      </c>
      <c r="P204">
        <v>7055119014</v>
      </c>
      <c r="Q204" s="104">
        <v>7055114014</v>
      </c>
      <c r="R204" t="s">
        <v>2523</v>
      </c>
      <c r="S204" t="s">
        <v>1250</v>
      </c>
      <c r="T204" s="114" t="s">
        <v>2628</v>
      </c>
      <c r="U204">
        <v>27.543600000000001</v>
      </c>
      <c r="V204">
        <v>82.1768</v>
      </c>
      <c r="W204" t="s">
        <v>939</v>
      </c>
      <c r="X204" t="s">
        <v>1251</v>
      </c>
      <c r="Y204" t="s">
        <v>1251</v>
      </c>
      <c r="Z204" s="104">
        <v>271822262</v>
      </c>
      <c r="AA204">
        <v>2620105</v>
      </c>
      <c r="AB204" t="s">
        <v>1255</v>
      </c>
      <c r="AC204" t="s">
        <v>1251</v>
      </c>
      <c r="AD204" t="s">
        <v>939</v>
      </c>
      <c r="AE204" t="s">
        <v>1251</v>
      </c>
      <c r="AF204" t="s">
        <v>939</v>
      </c>
    </row>
    <row r="205" spans="1:32">
      <c r="A205" s="111" t="s">
        <v>82</v>
      </c>
      <c r="B205" s="71">
        <v>9</v>
      </c>
      <c r="C205" s="100">
        <v>51</v>
      </c>
      <c r="D205" s="101">
        <v>1</v>
      </c>
      <c r="E205" s="102">
        <v>7501</v>
      </c>
      <c r="F205" s="111">
        <v>9467</v>
      </c>
      <c r="G205" s="103" t="s">
        <v>1340</v>
      </c>
      <c r="H205" s="111" t="s">
        <v>1245</v>
      </c>
      <c r="I205" s="111" t="s">
        <v>1343</v>
      </c>
      <c r="J205" s="111" t="s">
        <v>1247</v>
      </c>
      <c r="K205" s="111" t="s">
        <v>1344</v>
      </c>
      <c r="L205" s="111" t="s">
        <v>1245</v>
      </c>
      <c r="M205" s="103" t="str">
        <f>VLOOKUP(F205,[1]Sheet1!$B$1:$G$515,5,0)</f>
        <v>R</v>
      </c>
      <c r="N205" s="104">
        <v>271201</v>
      </c>
      <c r="O205" s="111" t="str">
        <f>VLOOKUP(F205,[2]Sheet1!$H:$O,2,0)</f>
        <v>ISRAR AHMAD</v>
      </c>
      <c r="P205" s="111">
        <v>7055119467</v>
      </c>
      <c r="Q205" s="104">
        <v>7055114067</v>
      </c>
      <c r="R205" s="111" t="s">
        <v>2523</v>
      </c>
      <c r="S205" s="111" t="s">
        <v>1250</v>
      </c>
      <c r="T205" s="114" t="s">
        <v>2628</v>
      </c>
      <c r="U205" s="111">
        <v>27.4297</v>
      </c>
      <c r="V205" s="111">
        <v>82.1768</v>
      </c>
      <c r="W205" s="111" t="s">
        <v>939</v>
      </c>
      <c r="X205" s="111" t="s">
        <v>1251</v>
      </c>
      <c r="Y205" s="111" t="s">
        <v>1251</v>
      </c>
      <c r="Z205" s="104">
        <v>271822204</v>
      </c>
      <c r="AA205" s="111">
        <v>2620329</v>
      </c>
      <c r="AB205" s="111" t="s">
        <v>1255</v>
      </c>
      <c r="AC205" s="111" t="s">
        <v>1251</v>
      </c>
      <c r="AD205" s="111" t="s">
        <v>939</v>
      </c>
      <c r="AE205" s="111" t="s">
        <v>1251</v>
      </c>
      <c r="AF205" s="111" t="s">
        <v>939</v>
      </c>
    </row>
    <row r="206" spans="1:32">
      <c r="A206" s="111" t="s">
        <v>82</v>
      </c>
      <c r="B206" s="71">
        <v>9</v>
      </c>
      <c r="C206" s="100">
        <v>51</v>
      </c>
      <c r="D206" s="101">
        <v>1</v>
      </c>
      <c r="E206" s="102">
        <v>7501</v>
      </c>
      <c r="F206" s="111">
        <v>9040</v>
      </c>
      <c r="G206" s="103" t="s">
        <v>1330</v>
      </c>
      <c r="H206" s="111" t="s">
        <v>1245</v>
      </c>
      <c r="I206" s="111" t="s">
        <v>1245</v>
      </c>
      <c r="J206" s="111" t="s">
        <v>1247</v>
      </c>
      <c r="K206" s="111" t="s">
        <v>1331</v>
      </c>
      <c r="L206" s="111" t="s">
        <v>1245</v>
      </c>
      <c r="M206" s="103" t="str">
        <f>VLOOKUP(F206,[1]Sheet1!$B$1:$G$515,5,0)</f>
        <v>SU</v>
      </c>
      <c r="N206" s="104">
        <v>271201</v>
      </c>
      <c r="O206" s="111" t="str">
        <f>VLOOKUP(F206,[2]Sheet1!$H:$O,2,0)</f>
        <v>RAM TEJ MISHRA</v>
      </c>
      <c r="P206" s="111">
        <v>7055119040</v>
      </c>
      <c r="Q206" s="104">
        <v>7055114040</v>
      </c>
      <c r="R206" s="111" t="s">
        <v>2523</v>
      </c>
      <c r="S206" s="111" t="s">
        <v>1250</v>
      </c>
      <c r="T206" s="114" t="s">
        <v>2628</v>
      </c>
      <c r="U206" s="111">
        <v>27.4297</v>
      </c>
      <c r="V206" s="111">
        <v>82.1768</v>
      </c>
      <c r="W206" s="111" t="s">
        <v>939</v>
      </c>
      <c r="X206" s="111" t="s">
        <v>1251</v>
      </c>
      <c r="Y206" s="111" t="s">
        <v>1251</v>
      </c>
      <c r="Z206" s="104">
        <v>271822203</v>
      </c>
      <c r="AA206" s="111">
        <v>2620167</v>
      </c>
      <c r="AB206" s="111" t="s">
        <v>1249</v>
      </c>
      <c r="AC206" s="111" t="s">
        <v>1251</v>
      </c>
      <c r="AD206" s="111" t="s">
        <v>939</v>
      </c>
      <c r="AE206" s="111" t="s">
        <v>1251</v>
      </c>
      <c r="AF206" s="111" t="s">
        <v>939</v>
      </c>
    </row>
    <row r="207" spans="1:32">
      <c r="A207" s="111" t="s">
        <v>82</v>
      </c>
      <c r="B207" s="71">
        <v>9</v>
      </c>
      <c r="C207" s="100">
        <v>51</v>
      </c>
      <c r="D207" s="101">
        <v>2</v>
      </c>
      <c r="E207" s="102">
        <v>7502</v>
      </c>
      <c r="F207" s="111">
        <v>9011</v>
      </c>
      <c r="G207" s="103" t="s">
        <v>1244</v>
      </c>
      <c r="H207" s="111" t="s">
        <v>1245</v>
      </c>
      <c r="I207" s="111" t="s">
        <v>1246</v>
      </c>
      <c r="J207" s="111" t="s">
        <v>1247</v>
      </c>
      <c r="K207" s="111" t="s">
        <v>1248</v>
      </c>
      <c r="L207" s="111" t="s">
        <v>1245</v>
      </c>
      <c r="M207" s="103" t="str">
        <f>VLOOKUP(F207,[1]Sheet1!$B$1:$G$515,5,0)</f>
        <v>R</v>
      </c>
      <c r="N207" s="104">
        <v>271208</v>
      </c>
      <c r="O207" s="111" t="str">
        <f>VLOOKUP(F207,[2]Sheet1!$H:$O,2,0)</f>
        <v>R.N.RASTOGI</v>
      </c>
      <c r="P207" s="111">
        <v>7055119011</v>
      </c>
      <c r="Q207" s="104">
        <v>7055114011</v>
      </c>
      <c r="R207" s="111" t="s">
        <v>2523</v>
      </c>
      <c r="S207" s="111" t="s">
        <v>1250</v>
      </c>
      <c r="T207" s="114" t="s">
        <v>2628</v>
      </c>
      <c r="U207" s="111">
        <v>27.645600000000002</v>
      </c>
      <c r="V207" s="111">
        <v>85.250500000000002</v>
      </c>
      <c r="W207" s="111" t="s">
        <v>939</v>
      </c>
      <c r="X207" s="111" t="s">
        <v>1251</v>
      </c>
      <c r="Y207" s="111" t="s">
        <v>1251</v>
      </c>
      <c r="Z207" s="104">
        <v>271822258</v>
      </c>
      <c r="AA207" s="111">
        <v>2620093</v>
      </c>
      <c r="AB207" s="111" t="s">
        <v>1255</v>
      </c>
      <c r="AC207" s="111" t="s">
        <v>1251</v>
      </c>
      <c r="AD207" s="111" t="s">
        <v>939</v>
      </c>
      <c r="AE207" s="111" t="s">
        <v>1251</v>
      </c>
      <c r="AF207" s="111" t="s">
        <v>939</v>
      </c>
    </row>
    <row r="208" spans="1:32">
      <c r="A208" s="111" t="s">
        <v>82</v>
      </c>
      <c r="B208" s="71">
        <v>9</v>
      </c>
      <c r="C208" s="100">
        <v>51</v>
      </c>
      <c r="D208" s="101">
        <v>2</v>
      </c>
      <c r="E208" s="102">
        <v>7503</v>
      </c>
      <c r="F208" s="111">
        <v>9022</v>
      </c>
      <c r="G208" s="103" t="s">
        <v>1280</v>
      </c>
      <c r="H208" s="111" t="s">
        <v>1245</v>
      </c>
      <c r="I208" s="111" t="s">
        <v>1281</v>
      </c>
      <c r="J208" s="111" t="s">
        <v>1247</v>
      </c>
      <c r="K208" s="111" t="s">
        <v>1282</v>
      </c>
      <c r="L208" s="111" t="s">
        <v>1245</v>
      </c>
      <c r="M208" s="103" t="str">
        <f>VLOOKUP(F208,[1]Sheet1!$B$1:$G$515,5,0)</f>
        <v>SU</v>
      </c>
      <c r="N208" s="104">
        <v>271206</v>
      </c>
      <c r="O208" s="111" t="str">
        <f>VLOOKUP(F208,[2]Sheet1!$H:$O,2,0)</f>
        <v>TARUN KR. SRIVASTAVA</v>
      </c>
      <c r="P208" s="111">
        <v>7055119022</v>
      </c>
      <c r="Q208" s="104">
        <v>7055114022</v>
      </c>
      <c r="R208" s="111" t="s">
        <v>2523</v>
      </c>
      <c r="S208" s="111" t="s">
        <v>1250</v>
      </c>
      <c r="T208" s="114" t="s">
        <v>2628</v>
      </c>
      <c r="U208" s="111">
        <v>27.5181</v>
      </c>
      <c r="V208" s="111">
        <v>82.646100000000004</v>
      </c>
      <c r="W208" s="111" t="s">
        <v>939</v>
      </c>
      <c r="X208" s="111" t="s">
        <v>1251</v>
      </c>
      <c r="Y208" s="111" t="s">
        <v>1251</v>
      </c>
      <c r="Z208" s="104">
        <v>271822276</v>
      </c>
      <c r="AA208" s="111">
        <v>2620123</v>
      </c>
      <c r="AB208" s="111" t="s">
        <v>1249</v>
      </c>
      <c r="AC208" s="111" t="s">
        <v>1251</v>
      </c>
      <c r="AD208" s="111" t="s">
        <v>939</v>
      </c>
      <c r="AE208" s="111" t="s">
        <v>1251</v>
      </c>
      <c r="AF208" s="111" t="s">
        <v>939</v>
      </c>
    </row>
    <row r="209" spans="1:32">
      <c r="A209" s="111" t="s">
        <v>82</v>
      </c>
      <c r="B209" s="71">
        <v>9</v>
      </c>
      <c r="C209" s="100">
        <v>51</v>
      </c>
      <c r="D209" s="101">
        <v>3</v>
      </c>
      <c r="E209" s="102">
        <v>7504</v>
      </c>
      <c r="F209" s="111">
        <v>9017</v>
      </c>
      <c r="G209" s="103" t="s">
        <v>1265</v>
      </c>
      <c r="H209" s="111" t="s">
        <v>1245</v>
      </c>
      <c r="I209" s="111" t="s">
        <v>1266</v>
      </c>
      <c r="J209" s="111" t="s">
        <v>1247</v>
      </c>
      <c r="K209" s="111" t="s">
        <v>1267</v>
      </c>
      <c r="L209" s="111" t="s">
        <v>1245</v>
      </c>
      <c r="M209" s="103" t="str">
        <f>VLOOKUP(F209,[1]Sheet1!$B$1:$G$515,5,0)</f>
        <v>R</v>
      </c>
      <c r="N209" s="104">
        <v>271122</v>
      </c>
      <c r="O209" s="111" t="str">
        <f>VLOOKUP(F209,[2]Sheet1!$H:$O,2,0)</f>
        <v>RUDRA PRASAD TRIPATHI</v>
      </c>
      <c r="P209" s="111">
        <v>7055119017</v>
      </c>
      <c r="Q209" s="104">
        <v>7055114017</v>
      </c>
      <c r="R209" s="111" t="s">
        <v>2523</v>
      </c>
      <c r="S209" s="111" t="s">
        <v>1250</v>
      </c>
      <c r="T209" s="114" t="s">
        <v>2628</v>
      </c>
      <c r="U209" s="111">
        <v>26.75</v>
      </c>
      <c r="V209" s="111">
        <v>86.55</v>
      </c>
      <c r="W209" s="111" t="s">
        <v>939</v>
      </c>
      <c r="X209" s="111" t="s">
        <v>1251</v>
      </c>
      <c r="Y209" s="111" t="s">
        <v>1251</v>
      </c>
      <c r="Z209" s="104">
        <v>271822267</v>
      </c>
      <c r="AA209" s="111">
        <v>2620110</v>
      </c>
      <c r="AB209" s="111" t="s">
        <v>1255</v>
      </c>
      <c r="AC209" s="111" t="s">
        <v>1251</v>
      </c>
      <c r="AD209" s="111" t="s">
        <v>939</v>
      </c>
      <c r="AE209" s="111" t="s">
        <v>1251</v>
      </c>
      <c r="AF209" s="111" t="s">
        <v>939</v>
      </c>
    </row>
    <row r="210" spans="1:32">
      <c r="A210" s="111" t="s">
        <v>82</v>
      </c>
      <c r="B210" s="71">
        <v>9</v>
      </c>
      <c r="C210" s="100">
        <v>52</v>
      </c>
      <c r="D210" s="101">
        <v>5</v>
      </c>
      <c r="E210" s="102">
        <v>7274</v>
      </c>
      <c r="F210" s="111">
        <v>9083</v>
      </c>
      <c r="G210" s="103" t="s">
        <v>1497</v>
      </c>
      <c r="H210" s="111" t="s">
        <v>1393</v>
      </c>
      <c r="I210" s="111" t="s">
        <v>1498</v>
      </c>
      <c r="J210" s="111" t="s">
        <v>1247</v>
      </c>
      <c r="K210" s="111" t="s">
        <v>1499</v>
      </c>
      <c r="L210" s="111" t="s">
        <v>1393</v>
      </c>
      <c r="M210" s="103" t="str">
        <f>VLOOKUP(F210,[1]Sheet1!$B$1:$G$515,5,0)</f>
        <v>SU</v>
      </c>
      <c r="N210" s="104">
        <v>271312</v>
      </c>
      <c r="O210" s="111" t="e">
        <f>VLOOKUP(F210,[2]Sheet1!$H:$O,2,0)</f>
        <v>#N/A</v>
      </c>
      <c r="P210" s="111">
        <v>7055119083</v>
      </c>
      <c r="Q210" s="104">
        <v>7055118083</v>
      </c>
      <c r="R210" s="111" t="s">
        <v>2523</v>
      </c>
      <c r="S210" s="111" t="s">
        <v>1250</v>
      </c>
      <c r="T210" s="114" t="s">
        <v>2628</v>
      </c>
      <c r="U210" s="111">
        <v>27.0807</v>
      </c>
      <c r="V210" s="111">
        <v>82.472499999999997</v>
      </c>
      <c r="W210" s="111" t="s">
        <v>939</v>
      </c>
      <c r="X210" s="111" t="s">
        <v>1251</v>
      </c>
      <c r="Y210" s="111" t="s">
        <v>1251</v>
      </c>
      <c r="Z210" s="104">
        <v>271822191</v>
      </c>
      <c r="AA210" s="111">
        <v>2620146</v>
      </c>
      <c r="AB210" s="111" t="s">
        <v>1249</v>
      </c>
      <c r="AC210" s="111" t="s">
        <v>1251</v>
      </c>
      <c r="AD210" s="111" t="s">
        <v>939</v>
      </c>
      <c r="AE210" s="111" t="s">
        <v>1251</v>
      </c>
      <c r="AF210" s="111" t="s">
        <v>939</v>
      </c>
    </row>
    <row r="211" spans="1:32">
      <c r="A211" s="111" t="s">
        <v>82</v>
      </c>
      <c r="B211" s="71">
        <v>9</v>
      </c>
      <c r="C211" s="100">
        <v>52</v>
      </c>
      <c r="D211" s="101">
        <v>6</v>
      </c>
      <c r="E211" s="102">
        <v>7275</v>
      </c>
      <c r="F211" s="111">
        <v>9085</v>
      </c>
      <c r="G211" s="103" t="s">
        <v>1316</v>
      </c>
      <c r="H211" s="111" t="s">
        <v>1393</v>
      </c>
      <c r="I211" s="114" t="s">
        <v>1502</v>
      </c>
      <c r="J211" s="111" t="s">
        <v>1247</v>
      </c>
      <c r="K211" s="114" t="s">
        <v>1503</v>
      </c>
      <c r="L211" s="111" t="s">
        <v>1393</v>
      </c>
      <c r="M211" s="103" t="str">
        <f>VLOOKUP(F211,[1]Sheet1!$B$1:$G$515,5,0)</f>
        <v>R</v>
      </c>
      <c r="N211" s="104">
        <v>271302</v>
      </c>
      <c r="O211" s="111" t="e">
        <f>VLOOKUP(F211,[2]Sheet1!$H:$O,2,0)</f>
        <v>#N/A</v>
      </c>
      <c r="P211" s="111">
        <v>7055119085</v>
      </c>
      <c r="Q211" s="104">
        <v>7055118085</v>
      </c>
      <c r="R211" s="111" t="s">
        <v>2523</v>
      </c>
      <c r="S211" s="111" t="s">
        <v>1250</v>
      </c>
      <c r="T211" s="114" t="s">
        <v>2628</v>
      </c>
      <c r="U211" s="111">
        <v>27.133900000000001</v>
      </c>
      <c r="V211" s="111">
        <v>81.961799999999997</v>
      </c>
      <c r="W211" s="111" t="s">
        <v>939</v>
      </c>
      <c r="X211" s="111" t="s">
        <v>1251</v>
      </c>
      <c r="Y211" s="111" t="s">
        <v>1251</v>
      </c>
      <c r="Z211" s="104">
        <v>271822164</v>
      </c>
      <c r="AA211" s="111">
        <v>2620151</v>
      </c>
      <c r="AB211" s="111" t="s">
        <v>1255</v>
      </c>
      <c r="AC211" s="111" t="s">
        <v>1251</v>
      </c>
      <c r="AD211" s="111" t="s">
        <v>939</v>
      </c>
      <c r="AE211" s="111" t="s">
        <v>1251</v>
      </c>
      <c r="AF211" s="111" t="s">
        <v>939</v>
      </c>
    </row>
    <row r="212" spans="1:32">
      <c r="A212" s="111" t="s">
        <v>82</v>
      </c>
      <c r="B212" s="71">
        <v>9</v>
      </c>
      <c r="C212" s="100">
        <v>52</v>
      </c>
      <c r="D212" s="101">
        <v>1</v>
      </c>
      <c r="E212" s="102">
        <v>7276</v>
      </c>
      <c r="F212" s="111">
        <v>9086</v>
      </c>
      <c r="G212" s="103" t="s">
        <v>1316</v>
      </c>
      <c r="H212" s="111" t="s">
        <v>1393</v>
      </c>
      <c r="I212" s="114" t="s">
        <v>1504</v>
      </c>
      <c r="J212" s="111" t="s">
        <v>1247</v>
      </c>
      <c r="K212" s="114" t="s">
        <v>1505</v>
      </c>
      <c r="L212" s="111" t="s">
        <v>1393</v>
      </c>
      <c r="M212" s="103" t="str">
        <f>VLOOKUP(F212,[1]Sheet1!$B$1:$G$515,5,0)</f>
        <v>R</v>
      </c>
      <c r="N212" s="104">
        <v>271124</v>
      </c>
      <c r="O212" s="111" t="e">
        <f>VLOOKUP(F212,[2]Sheet1!$H:$O,2,0)</f>
        <v>#N/A</v>
      </c>
      <c r="P212" s="111">
        <v>7055119086</v>
      </c>
      <c r="Q212" s="104">
        <v>7055118086</v>
      </c>
      <c r="R212" s="111" t="s">
        <v>2523</v>
      </c>
      <c r="S212" s="111" t="s">
        <v>1250</v>
      </c>
      <c r="T212" s="114" t="s">
        <v>2628</v>
      </c>
      <c r="U212" s="111">
        <v>26.978300000000001</v>
      </c>
      <c r="V212" s="111">
        <v>82.149600000000007</v>
      </c>
      <c r="W212" s="111" t="s">
        <v>939</v>
      </c>
      <c r="X212" s="111" t="s">
        <v>1251</v>
      </c>
      <c r="Y212" s="111" t="s">
        <v>1251</v>
      </c>
      <c r="Z212" s="104">
        <v>271822158</v>
      </c>
      <c r="AA212" s="111">
        <v>2620152</v>
      </c>
      <c r="AB212" s="111" t="s">
        <v>1255</v>
      </c>
      <c r="AC212" s="111" t="s">
        <v>1251</v>
      </c>
      <c r="AD212" s="111" t="s">
        <v>939</v>
      </c>
      <c r="AE212" s="111" t="s">
        <v>1251</v>
      </c>
      <c r="AF212" s="111" t="s">
        <v>939</v>
      </c>
    </row>
    <row r="213" spans="1:32">
      <c r="A213" s="111" t="s">
        <v>82</v>
      </c>
      <c r="B213" s="71">
        <v>9</v>
      </c>
      <c r="C213" s="100">
        <v>52</v>
      </c>
      <c r="D213" s="101">
        <v>1</v>
      </c>
      <c r="E213" s="102">
        <v>7277</v>
      </c>
      <c r="F213" s="111">
        <v>9087</v>
      </c>
      <c r="G213" s="103" t="s">
        <v>1506</v>
      </c>
      <c r="H213" s="111" t="s">
        <v>1393</v>
      </c>
      <c r="I213" s="114" t="s">
        <v>1507</v>
      </c>
      <c r="J213" s="111" t="s">
        <v>1247</v>
      </c>
      <c r="K213" s="114" t="s">
        <v>1508</v>
      </c>
      <c r="L213" s="111" t="s">
        <v>1393</v>
      </c>
      <c r="M213" s="103" t="str">
        <f>VLOOKUP(F213,[1]Sheet1!$B$1:$G$515,5,0)</f>
        <v>R</v>
      </c>
      <c r="N213" s="104">
        <v>271403</v>
      </c>
      <c r="O213" s="111" t="e">
        <f>VLOOKUP(F213,[2]Sheet1!$H:$O,2,0)</f>
        <v>#N/A</v>
      </c>
      <c r="P213" s="111">
        <v>7055119087</v>
      </c>
      <c r="Q213" s="104">
        <v>7055118087</v>
      </c>
      <c r="R213" s="111" t="s">
        <v>2523</v>
      </c>
      <c r="S213" s="111" t="s">
        <v>1250</v>
      </c>
      <c r="T213" s="114" t="s">
        <v>2628</v>
      </c>
      <c r="U213" s="111">
        <v>26.947399999999998</v>
      </c>
      <c r="V213" s="111">
        <v>81.990200000000002</v>
      </c>
      <c r="W213" s="111" t="s">
        <v>939</v>
      </c>
      <c r="X213" s="111" t="s">
        <v>1251</v>
      </c>
      <c r="Y213" s="111" t="s">
        <v>1251</v>
      </c>
      <c r="Z213" s="104">
        <v>271822172</v>
      </c>
      <c r="AA213" s="111">
        <v>2620153</v>
      </c>
      <c r="AB213" s="111" t="s">
        <v>1255</v>
      </c>
      <c r="AC213" s="111" t="s">
        <v>1251</v>
      </c>
      <c r="AD213" s="111" t="s">
        <v>939</v>
      </c>
      <c r="AE213" s="111" t="s">
        <v>1251</v>
      </c>
      <c r="AF213" s="111" t="s">
        <v>939</v>
      </c>
    </row>
    <row r="214" spans="1:32">
      <c r="A214" s="111" t="s">
        <v>82</v>
      </c>
      <c r="B214" s="71">
        <v>9</v>
      </c>
      <c r="C214" s="100">
        <v>52</v>
      </c>
      <c r="D214" s="101">
        <v>2</v>
      </c>
      <c r="E214" s="102">
        <v>7278</v>
      </c>
      <c r="F214" s="111">
        <v>9088</v>
      </c>
      <c r="G214" s="103" t="s">
        <v>1506</v>
      </c>
      <c r="H214" s="111" t="s">
        <v>1393</v>
      </c>
      <c r="I214" s="114" t="s">
        <v>1509</v>
      </c>
      <c r="J214" s="111" t="s">
        <v>1247</v>
      </c>
      <c r="K214" s="114" t="s">
        <v>1510</v>
      </c>
      <c r="L214" s="111" t="s">
        <v>1393</v>
      </c>
      <c r="M214" s="103" t="str">
        <f>VLOOKUP(F214,[1]Sheet1!$B$1:$G$515,5,0)</f>
        <v>U</v>
      </c>
      <c r="N214" s="104">
        <v>271001</v>
      </c>
      <c r="O214" s="111" t="e">
        <f>VLOOKUP(F214,[2]Sheet1!$H:$O,2,0)</f>
        <v>#N/A</v>
      </c>
      <c r="P214" s="111">
        <v>7055119088</v>
      </c>
      <c r="Q214" s="104">
        <v>7055118088</v>
      </c>
      <c r="R214" s="111" t="s">
        <v>2523</v>
      </c>
      <c r="S214" s="111" t="s">
        <v>1250</v>
      </c>
      <c r="T214" s="114" t="s">
        <v>2628</v>
      </c>
      <c r="U214" s="111">
        <v>27.138300000000001</v>
      </c>
      <c r="V214" s="111">
        <v>81.980699999999999</v>
      </c>
      <c r="W214" s="111" t="s">
        <v>939</v>
      </c>
      <c r="X214" s="111" t="s">
        <v>1251</v>
      </c>
      <c r="Y214" s="111" t="s">
        <v>1251</v>
      </c>
      <c r="Z214" s="104">
        <v>271822103</v>
      </c>
      <c r="AA214" s="111">
        <v>2620154</v>
      </c>
      <c r="AB214" s="111" t="s">
        <v>1412</v>
      </c>
      <c r="AC214" s="111" t="s">
        <v>1251</v>
      </c>
      <c r="AD214" s="111" t="s">
        <v>939</v>
      </c>
      <c r="AE214" s="111" t="s">
        <v>1251</v>
      </c>
      <c r="AF214" s="111" t="s">
        <v>939</v>
      </c>
    </row>
    <row r="215" spans="1:32">
      <c r="A215" s="111" t="s">
        <v>82</v>
      </c>
      <c r="B215" s="71">
        <v>9</v>
      </c>
      <c r="C215" s="100">
        <v>52</v>
      </c>
      <c r="D215" s="101">
        <v>1</v>
      </c>
      <c r="E215" s="102">
        <v>7337</v>
      </c>
      <c r="F215" s="111">
        <v>9134</v>
      </c>
      <c r="G215" s="103">
        <v>40119</v>
      </c>
      <c r="H215" s="111" t="s">
        <v>1603</v>
      </c>
      <c r="I215" s="111" t="s">
        <v>1687</v>
      </c>
      <c r="J215" s="111" t="s">
        <v>1247</v>
      </c>
      <c r="K215" s="111" t="s">
        <v>1688</v>
      </c>
      <c r="L215" s="111" t="s">
        <v>1603</v>
      </c>
      <c r="M215" s="103" t="str">
        <f>VLOOKUP(F215,[1]Sheet1!$B$1:$G$515,5,0)</f>
        <v>MP</v>
      </c>
      <c r="N215" s="104">
        <v>201014</v>
      </c>
      <c r="O215" s="111" t="str">
        <f>VLOOKUP(F215,[2]Sheet1!$H:$O,2,0)</f>
        <v>Sh. Sanjay Km Jain</v>
      </c>
      <c r="P215" s="111" t="str">
        <f>VLOOKUP(F215,[2]Sheet1!$H:$O,3,0)</f>
        <v>0120-2605793</v>
      </c>
      <c r="R215" s="111" t="s">
        <v>2523</v>
      </c>
      <c r="S215" s="111" t="s">
        <v>1250</v>
      </c>
      <c r="T215" s="114" t="s">
        <v>2628</v>
      </c>
      <c r="U215" s="111">
        <v>28.641400000000001</v>
      </c>
      <c r="V215" s="111">
        <v>77.371300000000005</v>
      </c>
      <c r="W215" s="111" t="s">
        <v>1251</v>
      </c>
      <c r="X215" s="111" t="s">
        <v>1251</v>
      </c>
      <c r="Y215" s="111" t="s">
        <v>1251</v>
      </c>
      <c r="Z215" s="104">
        <v>0</v>
      </c>
      <c r="AA215" s="111">
        <v>2620273</v>
      </c>
      <c r="AB215" s="111" t="s">
        <v>1740</v>
      </c>
      <c r="AC215" s="111" t="s">
        <v>1251</v>
      </c>
      <c r="AD215" s="111" t="s">
        <v>939</v>
      </c>
      <c r="AE215" s="111" t="s">
        <v>1251</v>
      </c>
      <c r="AF215" s="111" t="s">
        <v>939</v>
      </c>
    </row>
    <row r="216" spans="1:32">
      <c r="A216" s="111" t="s">
        <v>82</v>
      </c>
      <c r="B216" s="71">
        <v>9</v>
      </c>
      <c r="C216" s="100">
        <v>2</v>
      </c>
      <c r="D216" s="101">
        <v>3</v>
      </c>
      <c r="E216" s="102">
        <v>7384</v>
      </c>
      <c r="F216" s="111">
        <v>9196</v>
      </c>
      <c r="G216" s="103" t="s">
        <v>1882</v>
      </c>
      <c r="H216" s="111" t="s">
        <v>1793</v>
      </c>
      <c r="I216" s="111" t="s">
        <v>1883</v>
      </c>
      <c r="J216" s="111" t="s">
        <v>1247</v>
      </c>
      <c r="K216" s="114" t="s">
        <v>1884</v>
      </c>
      <c r="L216" s="111" t="s">
        <v>1796</v>
      </c>
      <c r="M216" s="103" t="str">
        <f>VLOOKUP(F216,[1]Sheet1!$B$1:$G$515,5,0)</f>
        <v>SU</v>
      </c>
      <c r="N216" s="111" t="e">
        <v>#N/A</v>
      </c>
      <c r="O216" s="111" t="str">
        <f>VLOOKUP(F216,[2]Sheet1!$H:$O,2,0)</f>
        <v>Sh.Roop Raj Kishore</v>
      </c>
      <c r="P216" s="111">
        <v>8192804196</v>
      </c>
      <c r="Q216" s="104">
        <v>9410604266</v>
      </c>
      <c r="R216" s="111" t="s">
        <v>2523</v>
      </c>
      <c r="S216" s="111" t="s">
        <v>1250</v>
      </c>
      <c r="T216" s="114" t="s">
        <v>2628</v>
      </c>
      <c r="U216" s="111">
        <v>29.472300000000001</v>
      </c>
      <c r="V216" s="111">
        <v>77.788899999999998</v>
      </c>
      <c r="W216" s="111" t="s">
        <v>939</v>
      </c>
      <c r="X216" s="111" t="s">
        <v>1251</v>
      </c>
      <c r="Y216" s="111" t="s">
        <v>1251</v>
      </c>
      <c r="Z216" s="104" t="s">
        <v>1885</v>
      </c>
      <c r="AA216" s="111">
        <v>2620284</v>
      </c>
      <c r="AB216" s="111" t="s">
        <v>1249</v>
      </c>
      <c r="AC216" s="111" t="s">
        <v>1251</v>
      </c>
      <c r="AD216" s="111" t="s">
        <v>939</v>
      </c>
      <c r="AE216" s="111" t="s">
        <v>1251</v>
      </c>
      <c r="AF216" s="111" t="s">
        <v>939</v>
      </c>
    </row>
    <row r="217" spans="1:32">
      <c r="A217" s="111" t="s">
        <v>82</v>
      </c>
      <c r="B217" s="71">
        <v>9</v>
      </c>
      <c r="C217" s="100">
        <v>52</v>
      </c>
      <c r="D217" s="101">
        <v>2</v>
      </c>
      <c r="E217" s="102">
        <v>7279</v>
      </c>
      <c r="F217" s="111">
        <v>9089</v>
      </c>
      <c r="G217" s="103">
        <v>31390</v>
      </c>
      <c r="H217" s="111" t="s">
        <v>1393</v>
      </c>
      <c r="I217" s="114" t="s">
        <v>1511</v>
      </c>
      <c r="J217" s="111" t="s">
        <v>1247</v>
      </c>
      <c r="K217" s="114" t="s">
        <v>1512</v>
      </c>
      <c r="L217" s="111" t="s">
        <v>1393</v>
      </c>
      <c r="M217" s="103" t="str">
        <f>VLOOKUP(F217,[1]Sheet1!$B$1:$G$515,5,0)</f>
        <v>SU</v>
      </c>
      <c r="N217" s="104">
        <v>271303</v>
      </c>
      <c r="O217" s="111" t="e">
        <f>VLOOKUP(F217,[2]Sheet1!$H:$O,2,0)</f>
        <v>#N/A</v>
      </c>
      <c r="P217" s="111">
        <v>7055119089</v>
      </c>
      <c r="Q217" s="104">
        <v>7055118089</v>
      </c>
      <c r="R217" s="111" t="s">
        <v>2523</v>
      </c>
      <c r="S217" s="111" t="s">
        <v>1250</v>
      </c>
      <c r="T217" s="114" t="s">
        <v>2628</v>
      </c>
      <c r="U217" s="111">
        <v>26.87</v>
      </c>
      <c r="V217" s="111">
        <v>82.13</v>
      </c>
      <c r="W217" s="111" t="s">
        <v>1251</v>
      </c>
      <c r="X217" s="111" t="s">
        <v>1251</v>
      </c>
      <c r="Y217" s="111" t="s">
        <v>1251</v>
      </c>
      <c r="Z217" s="104">
        <v>271822165</v>
      </c>
      <c r="AA217" s="111">
        <v>2620155</v>
      </c>
      <c r="AB217" s="111" t="s">
        <v>1249</v>
      </c>
      <c r="AC217" s="111" t="s">
        <v>1251</v>
      </c>
      <c r="AD217" s="111" t="s">
        <v>939</v>
      </c>
      <c r="AE217" s="111" t="s">
        <v>1251</v>
      </c>
      <c r="AF217" s="111" t="s">
        <v>939</v>
      </c>
    </row>
    <row r="218" spans="1:32">
      <c r="A218" s="111" t="s">
        <v>82</v>
      </c>
      <c r="B218" s="71">
        <v>9</v>
      </c>
      <c r="C218" s="100">
        <v>52</v>
      </c>
      <c r="D218" s="101">
        <v>2</v>
      </c>
      <c r="E218" s="102">
        <v>7280</v>
      </c>
      <c r="F218" s="111">
        <v>9090</v>
      </c>
      <c r="G218" s="103" t="s">
        <v>1513</v>
      </c>
      <c r="H218" s="111" t="s">
        <v>1393</v>
      </c>
      <c r="I218" s="114" t="s">
        <v>1514</v>
      </c>
      <c r="J218" s="111" t="s">
        <v>1247</v>
      </c>
      <c r="K218" s="114" t="s">
        <v>1515</v>
      </c>
      <c r="L218" s="111" t="s">
        <v>1393</v>
      </c>
      <c r="M218" s="103" t="str">
        <f>VLOOKUP(F218,[1]Sheet1!$B$1:$G$515,5,0)</f>
        <v>R</v>
      </c>
      <c r="N218" s="104">
        <v>271302</v>
      </c>
      <c r="O218" s="111" t="e">
        <f>VLOOKUP(F218,[2]Sheet1!$H:$O,2,0)</f>
        <v>#N/A</v>
      </c>
      <c r="P218" s="111">
        <v>7055119090</v>
      </c>
      <c r="Q218" s="104">
        <v>7055118090</v>
      </c>
      <c r="R218" s="111" t="s">
        <v>2523</v>
      </c>
      <c r="S218" s="111" t="s">
        <v>1250</v>
      </c>
      <c r="T218" s="114" t="s">
        <v>2628</v>
      </c>
      <c r="U218" s="111">
        <v>27.043199999999999</v>
      </c>
      <c r="V218" s="111">
        <v>82.212100000000007</v>
      </c>
      <c r="W218" s="111" t="s">
        <v>939</v>
      </c>
      <c r="X218" s="111" t="s">
        <v>1251</v>
      </c>
      <c r="Y218" s="111" t="s">
        <v>1251</v>
      </c>
      <c r="Z218" s="104">
        <v>271822173</v>
      </c>
      <c r="AA218" s="111">
        <v>2620156</v>
      </c>
      <c r="AB218" s="111" t="s">
        <v>1255</v>
      </c>
      <c r="AC218" s="111" t="s">
        <v>1251</v>
      </c>
      <c r="AD218" s="111" t="s">
        <v>939</v>
      </c>
      <c r="AE218" s="111" t="s">
        <v>1251</v>
      </c>
      <c r="AF218" s="111" t="s">
        <v>939</v>
      </c>
    </row>
    <row r="219" spans="1:32" ht="13.7" customHeight="1">
      <c r="A219" s="111" t="s">
        <v>82</v>
      </c>
      <c r="B219" s="71">
        <v>9</v>
      </c>
      <c r="C219" s="100">
        <v>52</v>
      </c>
      <c r="D219" s="101">
        <v>3</v>
      </c>
      <c r="E219" s="102">
        <v>7281</v>
      </c>
      <c r="F219" s="111">
        <v>9092</v>
      </c>
      <c r="G219" s="103" t="s">
        <v>1519</v>
      </c>
      <c r="H219" s="111" t="s">
        <v>1393</v>
      </c>
      <c r="I219" s="114" t="s">
        <v>1520</v>
      </c>
      <c r="J219" s="111" t="s">
        <v>1247</v>
      </c>
      <c r="K219" s="114" t="s">
        <v>1521</v>
      </c>
      <c r="L219" s="111" t="s">
        <v>1393</v>
      </c>
      <c r="M219" s="103" t="str">
        <f>VLOOKUP(F219,[1]Sheet1!$B$1:$G$515,5,0)</f>
        <v>R</v>
      </c>
      <c r="N219" s="104">
        <v>271123</v>
      </c>
      <c r="O219" s="111" t="e">
        <f>VLOOKUP(F219,[2]Sheet1!$H:$O,2,0)</f>
        <v>#N/A</v>
      </c>
      <c r="P219" s="111">
        <v>7055119092</v>
      </c>
      <c r="Q219" s="104">
        <v>7055118092</v>
      </c>
      <c r="R219" s="111" t="s">
        <v>2523</v>
      </c>
      <c r="S219" s="111" t="s">
        <v>1250</v>
      </c>
      <c r="T219" s="114" t="s">
        <v>2628</v>
      </c>
      <c r="U219" s="111">
        <v>27.075500000000002</v>
      </c>
      <c r="V219" s="111">
        <v>82.007999999999996</v>
      </c>
      <c r="W219" s="111" t="s">
        <v>939</v>
      </c>
      <c r="X219" s="111" t="s">
        <v>1251</v>
      </c>
      <c r="Y219" s="111" t="s">
        <v>1251</v>
      </c>
      <c r="Z219" s="104">
        <v>271822253</v>
      </c>
      <c r="AA219" s="111">
        <v>2620159</v>
      </c>
      <c r="AB219" s="111" t="s">
        <v>1255</v>
      </c>
      <c r="AC219" s="111" t="s">
        <v>1251</v>
      </c>
      <c r="AD219" s="111" t="s">
        <v>939</v>
      </c>
      <c r="AE219" s="111" t="s">
        <v>1251</v>
      </c>
      <c r="AF219" s="111" t="s">
        <v>939</v>
      </c>
    </row>
    <row r="220" spans="1:32" ht="13.7" customHeight="1">
      <c r="A220" s="111" t="s">
        <v>82</v>
      </c>
      <c r="B220" s="71">
        <v>9</v>
      </c>
      <c r="C220" s="100">
        <v>52</v>
      </c>
      <c r="D220" s="101">
        <v>3</v>
      </c>
      <c r="E220" s="102">
        <v>7282</v>
      </c>
      <c r="F220" s="111">
        <v>9093</v>
      </c>
      <c r="G220" s="103" t="s">
        <v>1522</v>
      </c>
      <c r="H220" s="111" t="s">
        <v>1393</v>
      </c>
      <c r="I220" s="114" t="s">
        <v>1523</v>
      </c>
      <c r="J220" s="111" t="s">
        <v>1247</v>
      </c>
      <c r="K220" s="114" t="s">
        <v>1524</v>
      </c>
      <c r="L220" s="111" t="s">
        <v>1393</v>
      </c>
      <c r="M220" s="103" t="str">
        <f>VLOOKUP(F220,[1]Sheet1!$B$1:$G$515,5,0)</f>
        <v>R</v>
      </c>
      <c r="N220" s="104">
        <v>271311</v>
      </c>
      <c r="O220" s="111" t="e">
        <f>VLOOKUP(F220,[2]Sheet1!$H:$O,2,0)</f>
        <v>#N/A</v>
      </c>
      <c r="P220" s="111">
        <v>7055119093</v>
      </c>
      <c r="Q220" s="104">
        <v>7055118093</v>
      </c>
      <c r="R220" s="111" t="s">
        <v>2523</v>
      </c>
      <c r="S220" s="111" t="s">
        <v>1250</v>
      </c>
      <c r="T220" s="114" t="s">
        <v>2628</v>
      </c>
      <c r="U220" s="111">
        <v>27.073899999999998</v>
      </c>
      <c r="V220" s="111">
        <v>81.628100000000003</v>
      </c>
      <c r="W220" s="111" t="s">
        <v>939</v>
      </c>
      <c r="X220" s="111" t="s">
        <v>1251</v>
      </c>
      <c r="Y220" s="111" t="s">
        <v>1251</v>
      </c>
      <c r="Z220" s="104">
        <v>271822187</v>
      </c>
      <c r="AA220" s="111">
        <v>2620161</v>
      </c>
      <c r="AB220" s="111" t="s">
        <v>1255</v>
      </c>
      <c r="AC220" s="111" t="s">
        <v>1251</v>
      </c>
      <c r="AD220" s="111" t="s">
        <v>939</v>
      </c>
      <c r="AE220" s="111" t="s">
        <v>1251</v>
      </c>
      <c r="AF220" s="111" t="s">
        <v>939</v>
      </c>
    </row>
    <row r="221" spans="1:32" ht="13.7" customHeight="1">
      <c r="A221" s="111" t="s">
        <v>82</v>
      </c>
      <c r="B221" s="71">
        <v>9</v>
      </c>
      <c r="C221" s="100">
        <v>52</v>
      </c>
      <c r="D221" s="101">
        <v>4</v>
      </c>
      <c r="E221" s="102">
        <v>7283</v>
      </c>
      <c r="F221" s="111">
        <v>9094</v>
      </c>
      <c r="G221" s="103" t="s">
        <v>1525</v>
      </c>
      <c r="H221" s="111" t="s">
        <v>1393</v>
      </c>
      <c r="I221" s="114" t="s">
        <v>1526</v>
      </c>
      <c r="J221" s="111" t="s">
        <v>1247</v>
      </c>
      <c r="K221" s="114" t="s">
        <v>1527</v>
      </c>
      <c r="L221" s="111" t="s">
        <v>1393</v>
      </c>
      <c r="M221" s="103" t="str">
        <f>VLOOKUP(F221,[1]Sheet1!$B$1:$G$515,5,0)</f>
        <v>R</v>
      </c>
      <c r="N221" s="104">
        <v>271122</v>
      </c>
      <c r="O221" s="111" t="e">
        <f>VLOOKUP(F221,[2]Sheet1!$H:$O,2,0)</f>
        <v>#N/A</v>
      </c>
      <c r="P221" s="111">
        <v>7055119094</v>
      </c>
      <c r="Q221" s="104">
        <v>7055114094</v>
      </c>
      <c r="R221" s="111" t="s">
        <v>2523</v>
      </c>
      <c r="S221" s="111" t="s">
        <v>1250</v>
      </c>
      <c r="T221" s="114" t="s">
        <v>2628</v>
      </c>
      <c r="U221" s="111">
        <v>27.2439</v>
      </c>
      <c r="V221" s="111">
        <v>81.887900000000002</v>
      </c>
      <c r="W221" s="111" t="s">
        <v>939</v>
      </c>
      <c r="X221" s="111" t="s">
        <v>1251</v>
      </c>
      <c r="Y221" s="111" t="s">
        <v>1251</v>
      </c>
      <c r="Z221" s="104">
        <v>0</v>
      </c>
      <c r="AA221" s="111">
        <v>2620164</v>
      </c>
      <c r="AB221" s="111" t="s">
        <v>1255</v>
      </c>
      <c r="AC221" s="111" t="s">
        <v>1251</v>
      </c>
      <c r="AD221" s="111" t="s">
        <v>939</v>
      </c>
      <c r="AE221" s="111" t="s">
        <v>1251</v>
      </c>
      <c r="AF221" s="111" t="s">
        <v>939</v>
      </c>
    </row>
    <row r="222" spans="1:32">
      <c r="A222" s="111" t="s">
        <v>82</v>
      </c>
      <c r="B222" s="71">
        <v>9</v>
      </c>
      <c r="C222" s="100">
        <v>52</v>
      </c>
      <c r="D222" s="101">
        <v>5</v>
      </c>
      <c r="E222" s="102">
        <v>7284</v>
      </c>
      <c r="F222" s="111">
        <v>9095</v>
      </c>
      <c r="G222" s="103">
        <v>36319</v>
      </c>
      <c r="H222" s="111" t="s">
        <v>1393</v>
      </c>
      <c r="I222" s="114" t="s">
        <v>1528</v>
      </c>
      <c r="J222" s="111" t="s">
        <v>1247</v>
      </c>
      <c r="K222" s="114" t="s">
        <v>1529</v>
      </c>
      <c r="L222" s="111" t="s">
        <v>1393</v>
      </c>
      <c r="M222" s="103" t="str">
        <f>VLOOKUP(F222,[1]Sheet1!$B$1:$G$515,5,0)</f>
        <v>R</v>
      </c>
      <c r="N222" s="104">
        <v>271305</v>
      </c>
      <c r="O222" s="111" t="e">
        <f>VLOOKUP(F222,[2]Sheet1!$H:$O,2,0)</f>
        <v>#N/A</v>
      </c>
      <c r="P222" s="111">
        <v>7055119095</v>
      </c>
      <c r="Q222" s="104">
        <v>7055118095</v>
      </c>
      <c r="R222" s="111" t="s">
        <v>2523</v>
      </c>
      <c r="S222" s="111" t="s">
        <v>1250</v>
      </c>
      <c r="T222" s="114" t="s">
        <v>2628</v>
      </c>
      <c r="U222" s="111">
        <v>27.0002</v>
      </c>
      <c r="V222" s="111">
        <v>82.334299999999999</v>
      </c>
      <c r="W222" s="111" t="s">
        <v>939</v>
      </c>
      <c r="X222" s="111" t="s">
        <v>1251</v>
      </c>
      <c r="Y222" s="111" t="s">
        <v>1251</v>
      </c>
      <c r="Z222" s="104">
        <v>271822176</v>
      </c>
      <c r="AA222" s="111">
        <v>2620165</v>
      </c>
      <c r="AB222" s="111" t="s">
        <v>1255</v>
      </c>
      <c r="AC222" s="111" t="s">
        <v>1251</v>
      </c>
      <c r="AD222" s="111" t="s">
        <v>939</v>
      </c>
      <c r="AE222" s="111" t="s">
        <v>1251</v>
      </c>
      <c r="AF222" s="111" t="s">
        <v>939</v>
      </c>
    </row>
    <row r="223" spans="1:32">
      <c r="A223" s="111" t="s">
        <v>82</v>
      </c>
      <c r="B223" s="71">
        <v>9</v>
      </c>
      <c r="C223" s="100">
        <v>52</v>
      </c>
      <c r="D223" s="101">
        <v>5</v>
      </c>
      <c r="E223" s="102">
        <v>7285</v>
      </c>
      <c r="F223" s="111">
        <v>9096</v>
      </c>
      <c r="G223" s="103" t="s">
        <v>1530</v>
      </c>
      <c r="H223" s="111" t="s">
        <v>1393</v>
      </c>
      <c r="I223" s="114" t="s">
        <v>1531</v>
      </c>
      <c r="J223" s="111" t="s">
        <v>1247</v>
      </c>
      <c r="K223" s="114" t="s">
        <v>1532</v>
      </c>
      <c r="L223" s="111" t="s">
        <v>1393</v>
      </c>
      <c r="M223" s="103" t="str">
        <f>VLOOKUP(F223,[1]Sheet1!$B$1:$G$515,5,0)</f>
        <v>R</v>
      </c>
      <c r="N223" s="104">
        <v>271124</v>
      </c>
      <c r="O223" s="111" t="e">
        <f>VLOOKUP(F223,[2]Sheet1!$H:$O,2,0)</f>
        <v>#N/A</v>
      </c>
      <c r="P223" s="111">
        <v>7055119096</v>
      </c>
      <c r="Q223" s="104">
        <v>7055118096</v>
      </c>
      <c r="R223" s="111" t="s">
        <v>2523</v>
      </c>
      <c r="S223" s="111" t="s">
        <v>1250</v>
      </c>
      <c r="T223" s="114" t="s">
        <v>2628</v>
      </c>
      <c r="U223" s="111">
        <v>26.978300000000001</v>
      </c>
      <c r="V223" s="111">
        <v>82.149600000000007</v>
      </c>
      <c r="W223" s="111" t="s">
        <v>939</v>
      </c>
      <c r="X223" s="111" t="s">
        <v>1251</v>
      </c>
      <c r="Y223" s="111" t="s">
        <v>1251</v>
      </c>
      <c r="Z223" s="104">
        <v>271822167</v>
      </c>
      <c r="AA223" s="111">
        <v>2620166</v>
      </c>
      <c r="AB223" s="111" t="s">
        <v>1255</v>
      </c>
      <c r="AC223" s="111" t="s">
        <v>1251</v>
      </c>
      <c r="AD223" s="111" t="s">
        <v>939</v>
      </c>
      <c r="AE223" s="111" t="s">
        <v>1251</v>
      </c>
      <c r="AF223" s="111" t="s">
        <v>939</v>
      </c>
    </row>
    <row r="224" spans="1:32">
      <c r="A224" s="111" t="s">
        <v>82</v>
      </c>
      <c r="B224" s="71">
        <v>9</v>
      </c>
      <c r="C224" s="100">
        <v>52</v>
      </c>
      <c r="D224" s="101">
        <v>6</v>
      </c>
      <c r="E224" s="102">
        <v>7286</v>
      </c>
      <c r="F224" s="111">
        <v>9097</v>
      </c>
      <c r="G224" s="103" t="s">
        <v>1533</v>
      </c>
      <c r="H224" s="111" t="s">
        <v>1393</v>
      </c>
      <c r="I224" s="111" t="s">
        <v>1534</v>
      </c>
      <c r="J224" s="111" t="s">
        <v>1247</v>
      </c>
      <c r="K224" s="111" t="s">
        <v>1535</v>
      </c>
      <c r="L224" s="111" t="s">
        <v>1393</v>
      </c>
      <c r="M224" s="103" t="str">
        <f>VLOOKUP(F224,[1]Sheet1!$B$1:$G$515,5,0)</f>
        <v>R</v>
      </c>
      <c r="N224" s="104">
        <v>271125</v>
      </c>
      <c r="O224" s="111" t="e">
        <f>VLOOKUP(F224,[2]Sheet1!$H:$O,2,0)</f>
        <v>#N/A</v>
      </c>
      <c r="P224" s="111">
        <v>7055119097</v>
      </c>
      <c r="Q224" s="104">
        <v>7055118097</v>
      </c>
      <c r="R224" s="111" t="s">
        <v>2523</v>
      </c>
      <c r="S224" s="111" t="s">
        <v>1250</v>
      </c>
      <c r="T224" s="114" t="s">
        <v>2628</v>
      </c>
      <c r="U224" s="111">
        <v>27.1037</v>
      </c>
      <c r="V224" s="111">
        <v>81.887900000000002</v>
      </c>
      <c r="W224" s="111" t="s">
        <v>939</v>
      </c>
      <c r="X224" s="111" t="s">
        <v>1251</v>
      </c>
      <c r="Y224" s="111" t="s">
        <v>1251</v>
      </c>
      <c r="Z224" s="104">
        <v>271822152</v>
      </c>
      <c r="AA224" s="111">
        <v>2620168</v>
      </c>
      <c r="AB224" s="111" t="s">
        <v>1255</v>
      </c>
      <c r="AC224" s="111" t="s">
        <v>1251</v>
      </c>
      <c r="AD224" s="111" t="s">
        <v>939</v>
      </c>
      <c r="AE224" s="111" t="s">
        <v>1251</v>
      </c>
      <c r="AF224" s="111" t="s">
        <v>939</v>
      </c>
    </row>
    <row r="225" spans="1:32">
      <c r="A225" s="111" t="s">
        <v>82</v>
      </c>
      <c r="B225" s="71">
        <v>9</v>
      </c>
      <c r="C225" s="100">
        <v>52</v>
      </c>
      <c r="D225" s="101">
        <v>1</v>
      </c>
      <c r="E225" s="102">
        <v>7287</v>
      </c>
      <c r="F225" s="111">
        <v>9098</v>
      </c>
      <c r="G225" s="103">
        <v>39546</v>
      </c>
      <c r="H225" s="111" t="s">
        <v>1393</v>
      </c>
      <c r="I225" s="114" t="s">
        <v>1536</v>
      </c>
      <c r="J225" s="111" t="s">
        <v>1247</v>
      </c>
      <c r="K225" s="114" t="s">
        <v>1537</v>
      </c>
      <c r="L225" s="111" t="s">
        <v>1393</v>
      </c>
      <c r="M225" s="103" t="str">
        <f>VLOOKUP(F225,[1]Sheet1!$B$1:$G$515,5,0)</f>
        <v>R</v>
      </c>
      <c r="N225" s="104">
        <v>271502</v>
      </c>
      <c r="O225" s="111" t="e">
        <f>VLOOKUP(F225,[2]Sheet1!$H:$O,2,0)</f>
        <v>#N/A</v>
      </c>
      <c r="P225" s="111">
        <v>7055119098</v>
      </c>
      <c r="Q225" s="104">
        <v>7055118098</v>
      </c>
      <c r="R225" s="111" t="s">
        <v>2523</v>
      </c>
      <c r="S225" s="111" t="s">
        <v>1250</v>
      </c>
      <c r="T225" s="114" t="s">
        <v>2628</v>
      </c>
      <c r="U225" s="111">
        <v>27.1402</v>
      </c>
      <c r="V225" s="111">
        <v>81.712999999999994</v>
      </c>
      <c r="W225" s="111" t="s">
        <v>939</v>
      </c>
      <c r="X225" s="111" t="s">
        <v>1251</v>
      </c>
      <c r="Y225" s="111" t="s">
        <v>1251</v>
      </c>
      <c r="Z225" s="104">
        <v>271822177</v>
      </c>
      <c r="AA225" s="111">
        <v>2620288</v>
      </c>
      <c r="AB225" s="111" t="s">
        <v>1255</v>
      </c>
      <c r="AC225" s="111" t="s">
        <v>1251</v>
      </c>
      <c r="AD225" s="111" t="s">
        <v>939</v>
      </c>
      <c r="AE225" s="111" t="s">
        <v>1251</v>
      </c>
      <c r="AF225" s="111" t="s">
        <v>939</v>
      </c>
    </row>
    <row r="226" spans="1:32">
      <c r="A226" s="111" t="s">
        <v>82</v>
      </c>
      <c r="B226" s="71">
        <v>9</v>
      </c>
      <c r="C226" s="100">
        <v>52</v>
      </c>
      <c r="D226" s="101">
        <v>1</v>
      </c>
      <c r="E226" s="102">
        <v>7288</v>
      </c>
      <c r="F226" s="111">
        <v>9099</v>
      </c>
      <c r="G226" s="103">
        <v>39576</v>
      </c>
      <c r="H226" s="111" t="s">
        <v>1393</v>
      </c>
      <c r="I226" s="111" t="s">
        <v>1538</v>
      </c>
      <c r="J226" s="111" t="s">
        <v>1247</v>
      </c>
      <c r="K226" s="111" t="s">
        <v>1539</v>
      </c>
      <c r="L226" s="111" t="s">
        <v>1393</v>
      </c>
      <c r="M226" s="103" t="str">
        <f>VLOOKUP(F226,[1]Sheet1!$B$1:$G$515,5,0)</f>
        <v>R</v>
      </c>
      <c r="N226" s="104">
        <v>271302</v>
      </c>
      <c r="O226" s="111" t="e">
        <f>VLOOKUP(F226,[2]Sheet1!$H:$O,2,0)</f>
        <v>#N/A</v>
      </c>
      <c r="P226" s="111">
        <v>7055119099</v>
      </c>
      <c r="Q226" s="104">
        <v>7055118099</v>
      </c>
      <c r="R226" s="111" t="s">
        <v>2523</v>
      </c>
      <c r="S226" s="111" t="s">
        <v>1250</v>
      </c>
      <c r="T226" s="114" t="s">
        <v>2628</v>
      </c>
      <c r="U226" s="111">
        <v>26.9831</v>
      </c>
      <c r="V226" s="111">
        <v>82.236500000000007</v>
      </c>
      <c r="W226" s="111" t="s">
        <v>939</v>
      </c>
      <c r="X226" s="111" t="s">
        <v>1251</v>
      </c>
      <c r="Y226" s="111" t="s">
        <v>1251</v>
      </c>
      <c r="Z226" s="104">
        <v>271822186</v>
      </c>
      <c r="AA226" s="111">
        <v>2620287</v>
      </c>
      <c r="AB226" s="111" t="s">
        <v>1255</v>
      </c>
      <c r="AC226" s="111" t="s">
        <v>1251</v>
      </c>
      <c r="AD226" s="111" t="s">
        <v>939</v>
      </c>
      <c r="AE226" s="111" t="s">
        <v>1251</v>
      </c>
      <c r="AF226" s="111" t="s">
        <v>939</v>
      </c>
    </row>
    <row r="227" spans="1:32">
      <c r="A227" s="111" t="s">
        <v>82</v>
      </c>
      <c r="B227" s="71">
        <v>9</v>
      </c>
      <c r="C227" s="100">
        <v>52</v>
      </c>
      <c r="D227" s="101">
        <v>2</v>
      </c>
      <c r="E227" s="102">
        <v>7289</v>
      </c>
      <c r="F227" s="111">
        <v>9100</v>
      </c>
      <c r="G227" s="103" t="s">
        <v>1404</v>
      </c>
      <c r="H227" s="111" t="s">
        <v>1393</v>
      </c>
      <c r="I227" s="111" t="s">
        <v>1540</v>
      </c>
      <c r="J227" s="111" t="s">
        <v>1247</v>
      </c>
      <c r="K227" s="111" t="s">
        <v>1541</v>
      </c>
      <c r="L227" s="111" t="s">
        <v>1393</v>
      </c>
      <c r="M227" s="103" t="str">
        <f>VLOOKUP(F227,[1]Sheet1!$B$1:$G$515,5,0)</f>
        <v>SU</v>
      </c>
      <c r="N227" s="104">
        <v>271001</v>
      </c>
      <c r="O227" s="111" t="e">
        <f>VLOOKUP(F227,[2]Sheet1!$H:$O,2,0)</f>
        <v>#N/A</v>
      </c>
      <c r="P227" s="111">
        <v>7055191100</v>
      </c>
      <c r="Q227" s="104">
        <v>7055118100</v>
      </c>
      <c r="R227" s="111" t="s">
        <v>2523</v>
      </c>
      <c r="S227" s="111" t="s">
        <v>1250</v>
      </c>
      <c r="T227" s="114" t="s">
        <v>2628</v>
      </c>
      <c r="U227" s="111">
        <v>27.138300000000001</v>
      </c>
      <c r="V227" s="111">
        <v>81.980699999999999</v>
      </c>
      <c r="W227" s="111" t="s">
        <v>939</v>
      </c>
      <c r="X227" s="111" t="s">
        <v>1251</v>
      </c>
      <c r="Y227" s="111" t="s">
        <v>1251</v>
      </c>
      <c r="Z227" s="104">
        <v>271822193</v>
      </c>
      <c r="AA227" s="111">
        <v>2620319</v>
      </c>
      <c r="AB227" s="111" t="s">
        <v>1249</v>
      </c>
      <c r="AC227" s="111" t="s">
        <v>1251</v>
      </c>
      <c r="AD227" s="111" t="s">
        <v>939</v>
      </c>
      <c r="AE227" s="111" t="s">
        <v>1251</v>
      </c>
      <c r="AF227" s="111" t="s">
        <v>939</v>
      </c>
    </row>
    <row r="228" spans="1:32">
      <c r="A228" s="111" t="s">
        <v>82</v>
      </c>
      <c r="B228" s="71">
        <v>9</v>
      </c>
      <c r="C228" s="100">
        <v>52</v>
      </c>
      <c r="D228" s="101">
        <v>3</v>
      </c>
      <c r="E228" s="102">
        <v>7290</v>
      </c>
      <c r="F228" s="111">
        <v>9501</v>
      </c>
      <c r="G228" s="103" t="e">
        <f>VLOOKUP(F228,[1]Sheet1!$B$1:$G$515,6,0)</f>
        <v>#N/A</v>
      </c>
      <c r="H228" s="111" t="s">
        <v>1393</v>
      </c>
      <c r="I228" s="111" t="s">
        <v>1389</v>
      </c>
      <c r="J228" s="111" t="s">
        <v>1247</v>
      </c>
      <c r="K228" s="111" t="s">
        <v>1542</v>
      </c>
      <c r="L228" s="111" t="s">
        <v>1543</v>
      </c>
      <c r="M228" s="103" t="e">
        <f>VLOOKUP(F228,[1]Sheet1!$B$1:$G$515,5,0)</f>
        <v>#N/A</v>
      </c>
      <c r="N228" s="104">
        <v>271001</v>
      </c>
      <c r="O228" s="111" t="e">
        <f>VLOOKUP(F228,[2]Sheet1!$H:$O,2,0)</f>
        <v>#N/A</v>
      </c>
      <c r="P228" s="111" t="e">
        <f>VLOOKUP(F228,[2]Sheet1!$H:$O,3,0)</f>
        <v>#N/A</v>
      </c>
      <c r="Q228" s="104">
        <v>7050114004</v>
      </c>
      <c r="R228" s="111" t="s">
        <v>2523</v>
      </c>
      <c r="S228" s="111" t="s">
        <v>1250</v>
      </c>
      <c r="T228" s="114" t="s">
        <v>2628</v>
      </c>
      <c r="U228" s="111">
        <v>27.138300000000001</v>
      </c>
      <c r="V228" s="111">
        <v>81.980699999999999</v>
      </c>
      <c r="W228" s="111" t="s">
        <v>939</v>
      </c>
      <c r="X228" s="111" t="s">
        <v>1251</v>
      </c>
      <c r="Y228" s="111" t="s">
        <v>1251</v>
      </c>
      <c r="Z228" s="104">
        <v>0</v>
      </c>
      <c r="AA228" s="111">
        <v>2620309</v>
      </c>
      <c r="AB228" s="111" t="e">
        <v>#N/A</v>
      </c>
      <c r="AC228" s="111" t="s">
        <v>1251</v>
      </c>
      <c r="AD228" s="111" t="s">
        <v>939</v>
      </c>
      <c r="AE228" s="111" t="s">
        <v>1251</v>
      </c>
      <c r="AF228" s="111" t="s">
        <v>939</v>
      </c>
    </row>
    <row r="229" spans="1:32">
      <c r="A229" s="111" t="s">
        <v>82</v>
      </c>
      <c r="B229" s="71">
        <v>9</v>
      </c>
      <c r="C229" s="100">
        <v>52</v>
      </c>
      <c r="D229" s="101">
        <v>3</v>
      </c>
      <c r="E229" s="102">
        <v>7291</v>
      </c>
      <c r="F229" s="111">
        <v>9476</v>
      </c>
      <c r="G229" s="103" t="s">
        <v>1544</v>
      </c>
      <c r="H229" s="111" t="s">
        <v>1393</v>
      </c>
      <c r="I229" s="111" t="s">
        <v>1545</v>
      </c>
      <c r="J229" s="111" t="s">
        <v>1247</v>
      </c>
      <c r="K229" s="111" t="s">
        <v>1546</v>
      </c>
      <c r="L229" s="111" t="s">
        <v>1393</v>
      </c>
      <c r="M229" s="103" t="str">
        <f>VLOOKUP(F229,[1]Sheet1!$B$1:$G$515,5,0)</f>
        <v>R</v>
      </c>
      <c r="N229" s="104">
        <v>271602</v>
      </c>
      <c r="O229" s="111" t="e">
        <f>VLOOKUP(F229,[2]Sheet1!$H:$O,2,0)</f>
        <v>#N/A</v>
      </c>
      <c r="P229" s="111">
        <v>7055119476</v>
      </c>
      <c r="Q229" s="104">
        <v>7055114065</v>
      </c>
      <c r="R229" s="111" t="s">
        <v>2523</v>
      </c>
      <c r="S229" s="111" t="s">
        <v>1250</v>
      </c>
      <c r="T229" s="114" t="s">
        <v>2628</v>
      </c>
      <c r="U229" s="111">
        <v>27.221900000000002</v>
      </c>
      <c r="V229" s="111">
        <v>82.116900000000001</v>
      </c>
      <c r="W229" s="111" t="s">
        <v>939</v>
      </c>
      <c r="X229" s="111" t="s">
        <v>1251</v>
      </c>
      <c r="Y229" s="111" t="s">
        <v>1251</v>
      </c>
      <c r="Z229" s="104">
        <v>271822201</v>
      </c>
      <c r="AA229" s="111">
        <v>2620359</v>
      </c>
      <c r="AB229" s="111" t="s">
        <v>1255</v>
      </c>
      <c r="AC229" s="111" t="s">
        <v>1251</v>
      </c>
      <c r="AD229" s="111" t="s">
        <v>939</v>
      </c>
      <c r="AE229" s="111" t="s">
        <v>1251</v>
      </c>
      <c r="AF229" s="111" t="s">
        <v>939</v>
      </c>
    </row>
    <row r="230" spans="1:32">
      <c r="A230" t="s">
        <v>82</v>
      </c>
      <c r="B230" s="71">
        <v>9</v>
      </c>
      <c r="C230" s="100">
        <v>52</v>
      </c>
      <c r="D230" s="101">
        <v>4</v>
      </c>
      <c r="E230" s="102">
        <v>7292</v>
      </c>
      <c r="F230">
        <v>9477</v>
      </c>
      <c r="G230" s="103" t="s">
        <v>1544</v>
      </c>
      <c r="H230" t="s">
        <v>1393</v>
      </c>
      <c r="I230" s="114" t="s">
        <v>1547</v>
      </c>
      <c r="J230" t="s">
        <v>1247</v>
      </c>
      <c r="K230" s="114" t="s">
        <v>1548</v>
      </c>
      <c r="L230" t="s">
        <v>1393</v>
      </c>
      <c r="M230" s="103" t="str">
        <f>VLOOKUP(F230,[1]Sheet1!$B$1:$G$515,5,0)</f>
        <v>R</v>
      </c>
      <c r="N230" s="104">
        <v>271601</v>
      </c>
      <c r="O230" s="111" t="e">
        <f>VLOOKUP(F230,[2]Sheet1!$H:$O,2,0)</f>
        <v>#N/A</v>
      </c>
      <c r="P230">
        <v>7055119477</v>
      </c>
      <c r="Q230" s="104">
        <v>7055119465</v>
      </c>
      <c r="R230" t="s">
        <v>2523</v>
      </c>
      <c r="S230" t="s">
        <v>1250</v>
      </c>
      <c r="T230" s="114" t="s">
        <v>2628</v>
      </c>
      <c r="U230">
        <v>27.1938</v>
      </c>
      <c r="V230">
        <v>82.092100000000002</v>
      </c>
      <c r="W230" t="s">
        <v>939</v>
      </c>
      <c r="X230" t="s">
        <v>1251</v>
      </c>
      <c r="Y230" t="s">
        <v>1251</v>
      </c>
      <c r="Z230" s="104">
        <v>271822202</v>
      </c>
      <c r="AA230">
        <v>2620360</v>
      </c>
      <c r="AB230" t="s">
        <v>1255</v>
      </c>
      <c r="AC230" t="s">
        <v>1251</v>
      </c>
      <c r="AD230" t="s">
        <v>939</v>
      </c>
      <c r="AE230" t="s">
        <v>1251</v>
      </c>
      <c r="AF230" t="s">
        <v>939</v>
      </c>
    </row>
    <row r="231" spans="1:32">
      <c r="A231" s="111" t="s">
        <v>82</v>
      </c>
      <c r="B231" s="71">
        <v>9</v>
      </c>
      <c r="C231" s="100">
        <v>52</v>
      </c>
      <c r="D231" s="101">
        <v>4</v>
      </c>
      <c r="E231" s="102">
        <v>7293</v>
      </c>
      <c r="F231" s="111">
        <v>9478</v>
      </c>
      <c r="G231" s="103" t="s">
        <v>1544</v>
      </c>
      <c r="H231" s="111" t="s">
        <v>1393</v>
      </c>
      <c r="I231" s="114" t="s">
        <v>1549</v>
      </c>
      <c r="J231" s="111" t="s">
        <v>1247</v>
      </c>
      <c r="K231" s="114" t="s">
        <v>1550</v>
      </c>
      <c r="L231" s="111" t="s">
        <v>1393</v>
      </c>
      <c r="M231" s="103" t="str">
        <f>VLOOKUP(F231,[1]Sheet1!$B$1:$G$515,5,0)</f>
        <v>R</v>
      </c>
      <c r="N231" s="104">
        <v>271204</v>
      </c>
      <c r="O231" s="111" t="e">
        <f>VLOOKUP(F231,[2]Sheet1!$H:$O,2,0)</f>
        <v>#N/A</v>
      </c>
      <c r="P231" s="111">
        <v>7055119478</v>
      </c>
      <c r="Q231" s="104">
        <v>7055114078</v>
      </c>
      <c r="R231" s="111" t="s">
        <v>2523</v>
      </c>
      <c r="S231" s="111" t="s">
        <v>1250</v>
      </c>
      <c r="T231" s="114" t="s">
        <v>2628</v>
      </c>
      <c r="U231" s="111">
        <v>27.3687</v>
      </c>
      <c r="V231" s="111">
        <v>81.926100000000005</v>
      </c>
      <c r="W231" s="111" t="s">
        <v>939</v>
      </c>
      <c r="X231" s="111" t="s">
        <v>1251</v>
      </c>
      <c r="Y231" s="111" t="s">
        <v>1251</v>
      </c>
      <c r="Z231" s="104">
        <v>271822203</v>
      </c>
      <c r="AA231" s="111">
        <v>2620361</v>
      </c>
      <c r="AB231" s="111" t="s">
        <v>1255</v>
      </c>
      <c r="AC231" s="111" t="s">
        <v>1251</v>
      </c>
      <c r="AD231" s="111" t="s">
        <v>939</v>
      </c>
      <c r="AE231" s="111" t="s">
        <v>1251</v>
      </c>
      <c r="AF231" s="111" t="s">
        <v>939</v>
      </c>
    </row>
    <row r="232" spans="1:32">
      <c r="A232" s="111" t="s">
        <v>82</v>
      </c>
      <c r="B232" s="71">
        <v>9</v>
      </c>
      <c r="C232" s="100">
        <v>52</v>
      </c>
      <c r="D232" s="101">
        <v>4</v>
      </c>
      <c r="E232" s="102">
        <v>7294</v>
      </c>
      <c r="F232" s="111">
        <v>9479</v>
      </c>
      <c r="G232" s="103" t="s">
        <v>1544</v>
      </c>
      <c r="H232" s="111" t="s">
        <v>1393</v>
      </c>
      <c r="I232" s="114" t="s">
        <v>1551</v>
      </c>
      <c r="J232" s="111" t="s">
        <v>1247</v>
      </c>
      <c r="K232" s="114" t="s">
        <v>1552</v>
      </c>
      <c r="L232" s="111" t="s">
        <v>1393</v>
      </c>
      <c r="M232" s="103" t="str">
        <f>VLOOKUP(F232,[1]Sheet1!$B$1:$G$515,5,0)</f>
        <v>R</v>
      </c>
      <c r="N232" s="104">
        <v>271202</v>
      </c>
      <c r="O232" s="111" t="e">
        <f>VLOOKUP(F232,[2]Sheet1!$H:$O,2,0)</f>
        <v>#N/A</v>
      </c>
      <c r="P232" s="111">
        <v>7055119479</v>
      </c>
      <c r="Q232" s="104">
        <v>7055114079</v>
      </c>
      <c r="R232" s="111" t="s">
        <v>2523</v>
      </c>
      <c r="S232" s="111" t="s">
        <v>1250</v>
      </c>
      <c r="T232" s="114" t="s">
        <v>2628</v>
      </c>
      <c r="U232" s="111">
        <v>27.2514</v>
      </c>
      <c r="V232" s="111">
        <v>82.018900000000002</v>
      </c>
      <c r="W232" s="111" t="s">
        <v>939</v>
      </c>
      <c r="X232" s="111" t="s">
        <v>1251</v>
      </c>
      <c r="Y232" s="111" t="s">
        <v>1251</v>
      </c>
      <c r="Z232" s="104">
        <v>271822204</v>
      </c>
      <c r="AA232" s="111">
        <v>2620362</v>
      </c>
      <c r="AB232" s="111" t="s">
        <v>1255</v>
      </c>
      <c r="AC232" s="111" t="s">
        <v>1251</v>
      </c>
      <c r="AD232" s="111" t="s">
        <v>939</v>
      </c>
      <c r="AE232" s="111" t="s">
        <v>1251</v>
      </c>
      <c r="AF232" s="111" t="s">
        <v>939</v>
      </c>
    </row>
    <row r="233" spans="1:32">
      <c r="A233" s="111" t="s">
        <v>82</v>
      </c>
      <c r="B233" s="71">
        <v>9</v>
      </c>
      <c r="C233" s="100">
        <v>52</v>
      </c>
      <c r="D233" s="101">
        <v>4</v>
      </c>
      <c r="E233" s="102">
        <v>7295</v>
      </c>
      <c r="F233" s="111">
        <v>9480</v>
      </c>
      <c r="G233" s="103" t="s">
        <v>1544</v>
      </c>
      <c r="H233" s="111" t="s">
        <v>1393</v>
      </c>
      <c r="I233" s="111" t="s">
        <v>1553</v>
      </c>
      <c r="J233" s="111" t="s">
        <v>1247</v>
      </c>
      <c r="K233" s="111" t="s">
        <v>1554</v>
      </c>
      <c r="L233" s="111" t="s">
        <v>1393</v>
      </c>
      <c r="M233" s="103" t="str">
        <f>VLOOKUP(F233,[1]Sheet1!$B$1:$G$515,5,0)</f>
        <v>R</v>
      </c>
      <c r="N233" s="104">
        <v>271002</v>
      </c>
      <c r="O233" s="111" t="e">
        <f>VLOOKUP(F233,[2]Sheet1!$H:$O,2,0)</f>
        <v>#N/A</v>
      </c>
      <c r="P233" s="111">
        <v>7055119480</v>
      </c>
      <c r="Q233" s="104">
        <v>7055114080</v>
      </c>
      <c r="R233" s="111" t="s">
        <v>2523</v>
      </c>
      <c r="S233" s="111" t="s">
        <v>1250</v>
      </c>
      <c r="T233" s="114" t="s">
        <v>2628</v>
      </c>
      <c r="U233" s="111">
        <v>27.133900000000001</v>
      </c>
      <c r="V233" s="111">
        <v>81.961799999999997</v>
      </c>
      <c r="W233" s="111" t="s">
        <v>939</v>
      </c>
      <c r="X233" s="111" t="s">
        <v>1251</v>
      </c>
      <c r="Y233" s="111" t="s">
        <v>1251</v>
      </c>
      <c r="Z233" s="104">
        <v>271822205</v>
      </c>
      <c r="AA233" s="111">
        <v>2620363</v>
      </c>
      <c r="AB233" s="111" t="s">
        <v>1255</v>
      </c>
      <c r="AC233" s="111" t="s">
        <v>1251</v>
      </c>
      <c r="AD233" s="111" t="s">
        <v>939</v>
      </c>
      <c r="AE233" s="111" t="s">
        <v>1251</v>
      </c>
      <c r="AF233" s="111" t="s">
        <v>939</v>
      </c>
    </row>
    <row r="234" spans="1:32">
      <c r="A234" s="111" t="s">
        <v>82</v>
      </c>
      <c r="B234" s="71">
        <v>9</v>
      </c>
      <c r="C234" s="100">
        <v>52</v>
      </c>
      <c r="D234" s="101">
        <v>4</v>
      </c>
      <c r="E234" s="102">
        <v>7296</v>
      </c>
      <c r="F234" s="111">
        <v>9481</v>
      </c>
      <c r="G234" s="103" t="s">
        <v>1544</v>
      </c>
      <c r="H234" s="111" t="s">
        <v>1393</v>
      </c>
      <c r="I234" s="111" t="s">
        <v>1555</v>
      </c>
      <c r="J234" s="111" t="s">
        <v>1247</v>
      </c>
      <c r="K234" s="111" t="s">
        <v>1556</v>
      </c>
      <c r="L234" s="111" t="s">
        <v>1393</v>
      </c>
      <c r="M234" s="103" t="str">
        <f>VLOOKUP(F234,[1]Sheet1!$B$1:$G$515,5,0)</f>
        <v>R</v>
      </c>
      <c r="N234" s="104">
        <v>271504</v>
      </c>
      <c r="O234" s="111" t="e">
        <f>VLOOKUP(F234,[2]Sheet1!$H:$O,2,0)</f>
        <v>#N/A</v>
      </c>
      <c r="P234" s="111">
        <v>7055119481</v>
      </c>
      <c r="Q234" s="104">
        <v>7055114081</v>
      </c>
      <c r="R234" s="111" t="s">
        <v>2523</v>
      </c>
      <c r="S234" s="111" t="s">
        <v>1250</v>
      </c>
      <c r="T234" s="114" t="s">
        <v>2628</v>
      </c>
      <c r="U234" s="111">
        <v>27.034600000000001</v>
      </c>
      <c r="V234" s="111">
        <v>81.78</v>
      </c>
      <c r="W234" s="111" t="s">
        <v>939</v>
      </c>
      <c r="X234" s="111" t="s">
        <v>1251</v>
      </c>
      <c r="Y234" s="111" t="s">
        <v>1251</v>
      </c>
      <c r="Z234" s="104">
        <v>271822206</v>
      </c>
      <c r="AA234" s="111">
        <v>2620364</v>
      </c>
      <c r="AB234" s="111" t="s">
        <v>1255</v>
      </c>
      <c r="AC234" s="111" t="s">
        <v>1251</v>
      </c>
      <c r="AD234" s="111" t="s">
        <v>939</v>
      </c>
      <c r="AE234" s="111" t="s">
        <v>1251</v>
      </c>
      <c r="AF234" s="111" t="s">
        <v>939</v>
      </c>
    </row>
    <row r="235" spans="1:32">
      <c r="A235" t="s">
        <v>82</v>
      </c>
      <c r="B235" s="71">
        <v>9</v>
      </c>
      <c r="C235" s="100">
        <v>52</v>
      </c>
      <c r="D235" s="101">
        <v>5</v>
      </c>
      <c r="E235" s="102">
        <v>7297</v>
      </c>
      <c r="F235">
        <v>9482</v>
      </c>
      <c r="G235" s="103" t="s">
        <v>1544</v>
      </c>
      <c r="H235" t="s">
        <v>1393</v>
      </c>
      <c r="I235" t="s">
        <v>1557</v>
      </c>
      <c r="J235" t="s">
        <v>1247</v>
      </c>
      <c r="K235" t="s">
        <v>1558</v>
      </c>
      <c r="L235" t="s">
        <v>1393</v>
      </c>
      <c r="M235" s="103" t="str">
        <f>VLOOKUP(F235,[1]Sheet1!$B$1:$G$515,5,0)</f>
        <v>R</v>
      </c>
      <c r="N235" s="104">
        <v>271601</v>
      </c>
      <c r="O235" s="111" t="e">
        <f>VLOOKUP(F235,[2]Sheet1!$H:$O,2,0)</f>
        <v>#N/A</v>
      </c>
      <c r="P235">
        <v>7055119482</v>
      </c>
      <c r="Q235" s="104">
        <v>7055114082</v>
      </c>
      <c r="R235" t="s">
        <v>2523</v>
      </c>
      <c r="S235" t="s">
        <v>1250</v>
      </c>
      <c r="T235" s="114" t="s">
        <v>2628</v>
      </c>
      <c r="U235">
        <v>27.133700000000001</v>
      </c>
      <c r="V235">
        <v>82.054299999999998</v>
      </c>
      <c r="W235" t="s">
        <v>939</v>
      </c>
      <c r="X235" t="s">
        <v>1251</v>
      </c>
      <c r="Y235" t="s">
        <v>1251</v>
      </c>
      <c r="Z235" s="104">
        <v>271822207</v>
      </c>
      <c r="AA235">
        <v>2620365</v>
      </c>
      <c r="AB235" t="s">
        <v>1255</v>
      </c>
      <c r="AC235" t="s">
        <v>1251</v>
      </c>
      <c r="AD235" t="s">
        <v>939</v>
      </c>
      <c r="AE235" t="s">
        <v>1251</v>
      </c>
      <c r="AF235" t="s">
        <v>939</v>
      </c>
    </row>
    <row r="236" spans="1:32">
      <c r="A236" s="111" t="s">
        <v>82</v>
      </c>
      <c r="B236" s="71">
        <v>9</v>
      </c>
      <c r="C236" s="100">
        <v>52</v>
      </c>
      <c r="D236" s="101">
        <v>5</v>
      </c>
      <c r="E236" s="102">
        <v>7298</v>
      </c>
      <c r="F236" s="111">
        <v>9483</v>
      </c>
      <c r="G236" s="103" t="s">
        <v>1544</v>
      </c>
      <c r="H236" s="111" t="s">
        <v>1393</v>
      </c>
      <c r="I236" s="111" t="s">
        <v>1559</v>
      </c>
      <c r="J236" s="111" t="s">
        <v>1247</v>
      </c>
      <c r="K236" s="111" t="s">
        <v>1560</v>
      </c>
      <c r="L236" s="111" t="s">
        <v>1393</v>
      </c>
      <c r="M236" s="103" t="str">
        <f>VLOOKUP(F236,[1]Sheet1!$B$1:$G$515,5,0)</f>
        <v>R</v>
      </c>
      <c r="N236" s="104">
        <v>271603</v>
      </c>
      <c r="O236" s="111" t="e">
        <f>VLOOKUP(F236,[2]Sheet1!$H:$O,2,0)</f>
        <v>#N/A</v>
      </c>
      <c r="P236" s="111">
        <v>7055119483</v>
      </c>
      <c r="Q236" s="104">
        <v>7055114083</v>
      </c>
      <c r="R236" s="111" t="s">
        <v>2523</v>
      </c>
      <c r="S236" s="111" t="s">
        <v>1250</v>
      </c>
      <c r="T236" s="114" t="s">
        <v>2628</v>
      </c>
      <c r="U236" s="111">
        <v>27.248999999999999</v>
      </c>
      <c r="V236" s="111">
        <v>82.182199999999995</v>
      </c>
      <c r="W236" s="111" t="s">
        <v>939</v>
      </c>
      <c r="X236" s="111" t="s">
        <v>1251</v>
      </c>
      <c r="Y236" s="111" t="s">
        <v>1251</v>
      </c>
      <c r="Z236" s="104">
        <v>271822208</v>
      </c>
      <c r="AA236" s="111">
        <v>2620366</v>
      </c>
      <c r="AB236" s="111" t="s">
        <v>1255</v>
      </c>
      <c r="AC236" s="111" t="s">
        <v>1251</v>
      </c>
      <c r="AD236" s="111" t="s">
        <v>939</v>
      </c>
      <c r="AE236" s="111" t="s">
        <v>1251</v>
      </c>
      <c r="AF236" s="111" t="s">
        <v>939</v>
      </c>
    </row>
    <row r="237" spans="1:32">
      <c r="A237" s="111" t="s">
        <v>82</v>
      </c>
      <c r="B237" s="71">
        <v>9</v>
      </c>
      <c r="C237" s="100">
        <v>52</v>
      </c>
      <c r="D237" s="101">
        <v>5</v>
      </c>
      <c r="E237" s="102">
        <v>7299</v>
      </c>
      <c r="F237" s="111">
        <v>9484</v>
      </c>
      <c r="G237" s="103" t="s">
        <v>1544</v>
      </c>
      <c r="H237" s="111" t="s">
        <v>1393</v>
      </c>
      <c r="I237" s="114" t="s">
        <v>1561</v>
      </c>
      <c r="J237" s="111" t="s">
        <v>1247</v>
      </c>
      <c r="K237" s="114" t="s">
        <v>1562</v>
      </c>
      <c r="L237" s="111" t="s">
        <v>1393</v>
      </c>
      <c r="M237" s="103" t="str">
        <f>VLOOKUP(F237,[1]Sheet1!$B$1:$G$515,5,0)</f>
        <v>R</v>
      </c>
      <c r="N237" s="104">
        <v>271002</v>
      </c>
      <c r="O237" s="111" t="e">
        <f>VLOOKUP(F237,[2]Sheet1!$H:$O,2,0)</f>
        <v>#N/A</v>
      </c>
      <c r="P237" s="111">
        <v>7055119484</v>
      </c>
      <c r="Q237" s="104">
        <v>7055114084</v>
      </c>
      <c r="R237" s="111" t="s">
        <v>2523</v>
      </c>
      <c r="S237" s="111" t="s">
        <v>1250</v>
      </c>
      <c r="T237" s="114" t="s">
        <v>2628</v>
      </c>
      <c r="U237" s="111">
        <v>27.154399999999999</v>
      </c>
      <c r="V237" s="111">
        <v>81.968599999999995</v>
      </c>
      <c r="W237" s="111" t="s">
        <v>939</v>
      </c>
      <c r="X237" s="111" t="s">
        <v>1251</v>
      </c>
      <c r="Y237" s="111" t="s">
        <v>1251</v>
      </c>
      <c r="Z237" s="104">
        <v>271822209</v>
      </c>
      <c r="AA237" s="111">
        <v>2620367</v>
      </c>
      <c r="AB237" s="111" t="s">
        <v>1255</v>
      </c>
      <c r="AC237" s="111" t="s">
        <v>1251</v>
      </c>
      <c r="AD237" s="111" t="s">
        <v>939</v>
      </c>
      <c r="AE237" s="111" t="s">
        <v>1251</v>
      </c>
      <c r="AF237" s="111" t="s">
        <v>939</v>
      </c>
    </row>
    <row r="238" spans="1:32">
      <c r="A238" s="111" t="s">
        <v>82</v>
      </c>
      <c r="B238" s="71">
        <v>9</v>
      </c>
      <c r="C238" s="100">
        <v>52</v>
      </c>
      <c r="D238" s="101">
        <v>1</v>
      </c>
      <c r="E238" s="102">
        <v>7300</v>
      </c>
      <c r="F238" s="111">
        <v>9486</v>
      </c>
      <c r="G238" s="103" t="s">
        <v>1563</v>
      </c>
      <c r="H238" s="111" t="s">
        <v>1393</v>
      </c>
      <c r="I238" s="111" t="s">
        <v>1564</v>
      </c>
      <c r="J238" s="111" t="s">
        <v>1247</v>
      </c>
      <c r="K238" s="111" t="s">
        <v>1565</v>
      </c>
      <c r="L238" s="111" t="s">
        <v>1393</v>
      </c>
      <c r="M238" s="103" t="str">
        <f>VLOOKUP(F238,[1]Sheet1!$B$1:$G$515,5,0)</f>
        <v>R</v>
      </c>
      <c r="N238" s="104">
        <v>271001</v>
      </c>
      <c r="O238" s="111" t="e">
        <f>VLOOKUP(F238,[2]Sheet1!$H:$O,2,0)</f>
        <v>#N/A</v>
      </c>
      <c r="P238" s="111">
        <v>7055119486</v>
      </c>
      <c r="Q238" s="104">
        <v>7055114086</v>
      </c>
      <c r="R238" s="111" t="s">
        <v>2523</v>
      </c>
      <c r="S238" s="111" t="s">
        <v>1250</v>
      </c>
      <c r="T238" s="114" t="s">
        <v>2628</v>
      </c>
      <c r="U238" s="111">
        <v>27.138300000000001</v>
      </c>
      <c r="V238" s="111">
        <v>81.980699999999999</v>
      </c>
      <c r="W238" s="111" t="s">
        <v>939</v>
      </c>
      <c r="X238" s="111" t="s">
        <v>1251</v>
      </c>
      <c r="Y238" s="111" t="s">
        <v>1251</v>
      </c>
      <c r="Z238" s="104">
        <v>271822210</v>
      </c>
      <c r="AA238" s="111">
        <v>2620388</v>
      </c>
      <c r="AB238" s="111" t="s">
        <v>1255</v>
      </c>
      <c r="AC238" s="111" t="s">
        <v>1251</v>
      </c>
      <c r="AD238" s="111" t="s">
        <v>939</v>
      </c>
      <c r="AE238" s="111" t="s">
        <v>1251</v>
      </c>
      <c r="AF238" s="111" t="s">
        <v>939</v>
      </c>
    </row>
    <row r="239" spans="1:32">
      <c r="A239" s="111" t="s">
        <v>82</v>
      </c>
      <c r="B239" s="71">
        <v>9</v>
      </c>
      <c r="C239" s="100">
        <v>52</v>
      </c>
      <c r="D239" s="101">
        <v>1</v>
      </c>
      <c r="E239" s="102">
        <v>7301</v>
      </c>
      <c r="F239" s="111">
        <v>9487</v>
      </c>
      <c r="G239" s="103" t="s">
        <v>1566</v>
      </c>
      <c r="H239" s="111" t="s">
        <v>1393</v>
      </c>
      <c r="I239" s="111" t="s">
        <v>1567</v>
      </c>
      <c r="J239" s="111" t="s">
        <v>1247</v>
      </c>
      <c r="K239" s="111" t="s">
        <v>1568</v>
      </c>
      <c r="L239" s="111" t="s">
        <v>1393</v>
      </c>
      <c r="M239" s="103" t="str">
        <f>VLOOKUP(F239,[1]Sheet1!$B$1:$G$515,5,0)</f>
        <v>R</v>
      </c>
      <c r="N239" s="104">
        <v>271002</v>
      </c>
      <c r="O239" s="111" t="e">
        <f>VLOOKUP(F239,[2]Sheet1!$H:$O,2,0)</f>
        <v>#N/A</v>
      </c>
      <c r="P239" s="111">
        <v>7055119487</v>
      </c>
      <c r="Q239" s="104">
        <v>7055114087</v>
      </c>
      <c r="R239" s="111" t="s">
        <v>2523</v>
      </c>
      <c r="S239" s="111" t="s">
        <v>1250</v>
      </c>
      <c r="T239" s="114" t="s">
        <v>2628</v>
      </c>
      <c r="U239" s="111">
        <v>27.133900000000001</v>
      </c>
      <c r="V239" s="111">
        <v>81.961799999999997</v>
      </c>
      <c r="W239" s="111" t="s">
        <v>939</v>
      </c>
      <c r="X239" s="111" t="s">
        <v>1251</v>
      </c>
      <c r="Y239" s="111" t="s">
        <v>1251</v>
      </c>
      <c r="Z239" s="104">
        <v>271822211</v>
      </c>
      <c r="AA239" s="111">
        <v>2620396</v>
      </c>
      <c r="AB239" s="111" t="s">
        <v>1255</v>
      </c>
      <c r="AC239" s="111" t="s">
        <v>1251</v>
      </c>
      <c r="AD239" s="111" t="s">
        <v>939</v>
      </c>
      <c r="AE239" s="111" t="s">
        <v>1251</v>
      </c>
      <c r="AF239" s="111" t="s">
        <v>939</v>
      </c>
    </row>
    <row r="240" spans="1:32">
      <c r="A240" s="111" t="s">
        <v>82</v>
      </c>
      <c r="B240" s="71">
        <v>9</v>
      </c>
      <c r="C240" s="100">
        <v>52</v>
      </c>
      <c r="D240" s="101">
        <v>1</v>
      </c>
      <c r="E240" s="102">
        <v>7302</v>
      </c>
      <c r="F240" s="111">
        <v>9488</v>
      </c>
      <c r="G240" s="103" t="s">
        <v>1569</v>
      </c>
      <c r="H240" s="111" t="s">
        <v>1393</v>
      </c>
      <c r="I240" s="114" t="s">
        <v>1570</v>
      </c>
      <c r="J240" s="111" t="s">
        <v>1247</v>
      </c>
      <c r="K240" s="114" t="s">
        <v>1571</v>
      </c>
      <c r="L240" s="111" t="s">
        <v>1393</v>
      </c>
      <c r="M240" s="103" t="str">
        <f>VLOOKUP(F240,[1]Sheet1!$B$1:$G$515,5,0)</f>
        <v>R</v>
      </c>
      <c r="N240" s="104">
        <v>271202</v>
      </c>
      <c r="O240" s="111" t="e">
        <f>VLOOKUP(F240,[2]Sheet1!$H:$O,2,0)</f>
        <v>#N/A</v>
      </c>
      <c r="P240" s="111">
        <v>7055119488</v>
      </c>
      <c r="Q240" s="104">
        <v>7055114088</v>
      </c>
      <c r="R240" s="111" t="s">
        <v>2523</v>
      </c>
      <c r="S240" s="111" t="s">
        <v>1250</v>
      </c>
      <c r="T240" s="114" t="s">
        <v>2628</v>
      </c>
      <c r="U240" s="111">
        <v>27.2514</v>
      </c>
      <c r="V240" s="111">
        <v>82.018900000000002</v>
      </c>
      <c r="W240" s="111" t="s">
        <v>939</v>
      </c>
      <c r="X240" s="111" t="s">
        <v>1251</v>
      </c>
      <c r="Y240" s="111" t="s">
        <v>1251</v>
      </c>
      <c r="Z240" s="115">
        <v>271822275</v>
      </c>
      <c r="AA240" s="115">
        <v>2620140</v>
      </c>
      <c r="AB240" s="111" t="s">
        <v>1255</v>
      </c>
      <c r="AC240" s="111" t="s">
        <v>1251</v>
      </c>
      <c r="AD240" s="111" t="s">
        <v>939</v>
      </c>
      <c r="AE240" s="111" t="s">
        <v>1251</v>
      </c>
      <c r="AF240" s="111" t="s">
        <v>939</v>
      </c>
    </row>
    <row r="241" spans="1:32">
      <c r="A241" s="111" t="s">
        <v>82</v>
      </c>
      <c r="B241" s="71">
        <v>9</v>
      </c>
      <c r="C241" s="100">
        <v>52</v>
      </c>
      <c r="D241" s="101">
        <v>1</v>
      </c>
      <c r="E241" s="102">
        <v>7303</v>
      </c>
      <c r="F241" s="111">
        <v>9489</v>
      </c>
      <c r="G241" s="103" t="s">
        <v>1566</v>
      </c>
      <c r="H241" s="111" t="s">
        <v>1393</v>
      </c>
      <c r="I241" s="114" t="s">
        <v>1572</v>
      </c>
      <c r="J241" s="111" t="s">
        <v>1247</v>
      </c>
      <c r="K241" s="114" t="s">
        <v>1573</v>
      </c>
      <c r="L241" s="111" t="s">
        <v>1393</v>
      </c>
      <c r="M241" s="103" t="str">
        <f>VLOOKUP(F241,[1]Sheet1!$B$1:$G$515,5,0)</f>
        <v>R</v>
      </c>
      <c r="N241" s="104">
        <v>271312</v>
      </c>
      <c r="O241" s="111" t="e">
        <f>VLOOKUP(F241,[2]Sheet1!$H:$O,2,0)</f>
        <v>#N/A</v>
      </c>
      <c r="P241" s="111">
        <v>7055119489</v>
      </c>
      <c r="Q241" s="104">
        <v>7055114089</v>
      </c>
      <c r="R241" s="111" t="s">
        <v>2523</v>
      </c>
      <c r="S241" s="111" t="s">
        <v>1250</v>
      </c>
      <c r="T241" s="114" t="s">
        <v>2628</v>
      </c>
      <c r="U241" s="111">
        <v>27.090800000000002</v>
      </c>
      <c r="V241" s="111">
        <v>82.496899999999997</v>
      </c>
      <c r="W241" s="111" t="s">
        <v>939</v>
      </c>
      <c r="X241" s="111" t="s">
        <v>1251</v>
      </c>
      <c r="Y241" s="111" t="s">
        <v>1251</v>
      </c>
      <c r="Z241" s="104">
        <v>271822213</v>
      </c>
      <c r="AA241" s="111">
        <v>2620379</v>
      </c>
      <c r="AB241" s="111" t="s">
        <v>1255</v>
      </c>
      <c r="AC241" s="111" t="s">
        <v>1251</v>
      </c>
      <c r="AD241" s="111" t="s">
        <v>939</v>
      </c>
      <c r="AE241" s="111" t="s">
        <v>1251</v>
      </c>
      <c r="AF241" s="111" t="s">
        <v>939</v>
      </c>
    </row>
    <row r="242" spans="1:32">
      <c r="A242" s="111" t="s">
        <v>82</v>
      </c>
      <c r="B242" s="71">
        <v>9</v>
      </c>
      <c r="C242" s="100">
        <v>52</v>
      </c>
      <c r="D242" s="101">
        <v>1</v>
      </c>
      <c r="E242" s="102">
        <v>7304</v>
      </c>
      <c r="F242" s="111">
        <v>9490</v>
      </c>
      <c r="G242" s="103" t="s">
        <v>1563</v>
      </c>
      <c r="H242" s="111" t="s">
        <v>1393</v>
      </c>
      <c r="I242" s="114" t="s">
        <v>1574</v>
      </c>
      <c r="J242" s="111" t="s">
        <v>1247</v>
      </c>
      <c r="K242" s="114" t="s">
        <v>1575</v>
      </c>
      <c r="L242" s="111" t="s">
        <v>1393</v>
      </c>
      <c r="M242" s="103" t="str">
        <f>VLOOKUP(F242,[1]Sheet1!$B$1:$G$515,5,0)</f>
        <v>R</v>
      </c>
      <c r="N242" s="104">
        <v>271301</v>
      </c>
      <c r="O242" s="111" t="e">
        <f>VLOOKUP(F242,[2]Sheet1!$H:$O,2,0)</f>
        <v>#N/A</v>
      </c>
      <c r="P242" s="111">
        <v>7055119490</v>
      </c>
      <c r="Q242" s="104">
        <v>7055114090</v>
      </c>
      <c r="R242" s="111" t="s">
        <v>2523</v>
      </c>
      <c r="S242" s="111" t="s">
        <v>1250</v>
      </c>
      <c r="T242" s="114" t="s">
        <v>2628</v>
      </c>
      <c r="U242" s="111">
        <v>27.1051</v>
      </c>
      <c r="V242" s="111">
        <v>82.116900000000001</v>
      </c>
      <c r="W242" s="111" t="s">
        <v>939</v>
      </c>
      <c r="X242" s="111" t="s">
        <v>1251</v>
      </c>
      <c r="Y242" s="111" t="s">
        <v>1251</v>
      </c>
      <c r="Z242" s="104">
        <v>271822214</v>
      </c>
      <c r="AA242" s="111">
        <v>2620345</v>
      </c>
      <c r="AB242" s="111" t="s">
        <v>1255</v>
      </c>
      <c r="AC242" s="111" t="s">
        <v>1251</v>
      </c>
      <c r="AD242" s="111" t="s">
        <v>939</v>
      </c>
      <c r="AE242" s="111" t="s">
        <v>1251</v>
      </c>
      <c r="AF242" s="111" t="s">
        <v>939</v>
      </c>
    </row>
    <row r="243" spans="1:32">
      <c r="A243" s="111" t="s">
        <v>82</v>
      </c>
      <c r="B243" s="71">
        <v>9</v>
      </c>
      <c r="C243" s="100">
        <v>52</v>
      </c>
      <c r="D243" s="101">
        <v>1</v>
      </c>
      <c r="E243" s="102">
        <v>7305</v>
      </c>
      <c r="F243" s="111">
        <v>9491</v>
      </c>
      <c r="G243" s="103" t="s">
        <v>1566</v>
      </c>
      <c r="H243" s="111" t="s">
        <v>1393</v>
      </c>
      <c r="I243" s="114" t="s">
        <v>1576</v>
      </c>
      <c r="J243" s="111" t="s">
        <v>1247</v>
      </c>
      <c r="K243" s="114" t="s">
        <v>1577</v>
      </c>
      <c r="L243" s="111" t="s">
        <v>1393</v>
      </c>
      <c r="M243" s="103" t="str">
        <f>VLOOKUP(F243,[1]Sheet1!$B$1:$G$515,5,0)</f>
        <v>R</v>
      </c>
      <c r="N243" s="104">
        <v>271302</v>
      </c>
      <c r="O243" s="111" t="e">
        <f>VLOOKUP(F243,[2]Sheet1!$H:$O,2,0)</f>
        <v>#N/A</v>
      </c>
      <c r="P243" s="111">
        <v>7055119491</v>
      </c>
      <c r="Q243" s="104">
        <v>7055114091</v>
      </c>
      <c r="R243" s="111" t="s">
        <v>2523</v>
      </c>
      <c r="S243" s="111" t="s">
        <v>1250</v>
      </c>
      <c r="T243" s="114" t="s">
        <v>2628</v>
      </c>
      <c r="U243" s="111">
        <v>26.9831</v>
      </c>
      <c r="V243" s="111">
        <v>82.236500000000007</v>
      </c>
      <c r="W243" s="111" t="s">
        <v>939</v>
      </c>
      <c r="X243" s="111" t="s">
        <v>1251</v>
      </c>
      <c r="Y243" s="111" t="s">
        <v>1251</v>
      </c>
      <c r="Z243" s="104">
        <v>271822215</v>
      </c>
      <c r="AA243" s="111">
        <v>2620378</v>
      </c>
      <c r="AB243" s="111" t="s">
        <v>1255</v>
      </c>
      <c r="AC243" s="111" t="s">
        <v>1251</v>
      </c>
      <c r="AD243" s="111" t="s">
        <v>939</v>
      </c>
      <c r="AE243" s="111" t="s">
        <v>1251</v>
      </c>
      <c r="AF243" s="111" t="s">
        <v>939</v>
      </c>
    </row>
    <row r="244" spans="1:32">
      <c r="A244" s="111" t="s">
        <v>82</v>
      </c>
      <c r="B244" s="71">
        <v>9</v>
      </c>
      <c r="C244" s="100">
        <v>52</v>
      </c>
      <c r="D244" s="101">
        <v>2</v>
      </c>
      <c r="E244" s="102">
        <v>7306</v>
      </c>
      <c r="F244" s="111">
        <v>9492</v>
      </c>
      <c r="G244" s="103" t="s">
        <v>1566</v>
      </c>
      <c r="H244" s="111" t="s">
        <v>1393</v>
      </c>
      <c r="I244" s="111" t="s">
        <v>1578</v>
      </c>
      <c r="J244" s="111" t="s">
        <v>1247</v>
      </c>
      <c r="K244" s="111" t="s">
        <v>1579</v>
      </c>
      <c r="L244" s="111" t="s">
        <v>1393</v>
      </c>
      <c r="M244" s="103" t="str">
        <f>VLOOKUP(F244,[1]Sheet1!$B$1:$G$515,5,0)</f>
        <v>R</v>
      </c>
      <c r="N244" s="104">
        <v>271310</v>
      </c>
      <c r="O244" s="111" t="e">
        <f>VLOOKUP(F244,[2]Sheet1!$H:$O,2,0)</f>
        <v>#N/A</v>
      </c>
      <c r="P244" s="111">
        <v>9120318107</v>
      </c>
      <c r="Q244" s="104">
        <v>7055114092</v>
      </c>
      <c r="R244" s="111" t="s">
        <v>2523</v>
      </c>
      <c r="S244" s="111" t="s">
        <v>1250</v>
      </c>
      <c r="T244" s="114" t="s">
        <v>2628</v>
      </c>
      <c r="U244" s="111">
        <v>27.032499999999999</v>
      </c>
      <c r="V244" s="111">
        <v>82.073300000000003</v>
      </c>
      <c r="W244" s="111" t="s">
        <v>939</v>
      </c>
      <c r="X244" s="111" t="s">
        <v>1251</v>
      </c>
      <c r="Y244" s="111" t="s">
        <v>1251</v>
      </c>
      <c r="Z244" s="104">
        <v>271822216</v>
      </c>
      <c r="AA244" s="111">
        <v>2620340</v>
      </c>
      <c r="AB244" s="111" t="s">
        <v>1255</v>
      </c>
      <c r="AC244" s="111" t="s">
        <v>1251</v>
      </c>
      <c r="AD244" s="111" t="s">
        <v>939</v>
      </c>
      <c r="AE244" s="111" t="s">
        <v>1251</v>
      </c>
      <c r="AF244" s="111" t="s">
        <v>939</v>
      </c>
    </row>
    <row r="245" spans="1:32">
      <c r="A245" s="111" t="s">
        <v>82</v>
      </c>
      <c r="B245" s="71">
        <v>9</v>
      </c>
      <c r="C245" s="100">
        <v>52</v>
      </c>
      <c r="D245" s="101">
        <v>2</v>
      </c>
      <c r="E245" s="102">
        <v>7307</v>
      </c>
      <c r="F245" s="111">
        <v>9493</v>
      </c>
      <c r="G245" s="103" t="s">
        <v>1566</v>
      </c>
      <c r="H245" s="111" t="s">
        <v>1393</v>
      </c>
      <c r="I245" s="111" t="s">
        <v>1580</v>
      </c>
      <c r="J245" s="111" t="s">
        <v>1247</v>
      </c>
      <c r="K245" s="111" t="s">
        <v>1581</v>
      </c>
      <c r="L245" s="111" t="s">
        <v>1393</v>
      </c>
      <c r="M245" s="103" t="str">
        <f>VLOOKUP(F245,[1]Sheet1!$B$1:$G$515,5,0)</f>
        <v>R</v>
      </c>
      <c r="N245" s="104">
        <v>271504</v>
      </c>
      <c r="O245" s="111" t="e">
        <f>VLOOKUP(F245,[2]Sheet1!$H:$O,2,0)</f>
        <v>#N/A</v>
      </c>
      <c r="P245" s="111">
        <v>7055119493</v>
      </c>
      <c r="Q245" s="104">
        <v>7055114093</v>
      </c>
      <c r="R245" s="111" t="s">
        <v>2523</v>
      </c>
      <c r="S245" s="111" t="s">
        <v>1250</v>
      </c>
      <c r="T245" s="114" t="s">
        <v>2628</v>
      </c>
      <c r="U245" s="111">
        <v>27.034600000000001</v>
      </c>
      <c r="V245" s="111">
        <v>81.78</v>
      </c>
      <c r="W245" s="111" t="s">
        <v>939</v>
      </c>
      <c r="X245" s="111" t="s">
        <v>1251</v>
      </c>
      <c r="Y245" s="111" t="s">
        <v>1251</v>
      </c>
      <c r="Z245" s="104">
        <v>271822217</v>
      </c>
      <c r="AA245" s="111">
        <v>2620380</v>
      </c>
      <c r="AB245" s="111" t="s">
        <v>1255</v>
      </c>
      <c r="AC245" s="111" t="s">
        <v>1251</v>
      </c>
      <c r="AD245" s="111" t="s">
        <v>939</v>
      </c>
      <c r="AE245" s="111" t="s">
        <v>1251</v>
      </c>
      <c r="AF245" s="111" t="s">
        <v>939</v>
      </c>
    </row>
    <row r="246" spans="1:32">
      <c r="A246" s="111" t="s">
        <v>82</v>
      </c>
      <c r="B246" s="71">
        <v>9</v>
      </c>
      <c r="C246" s="100">
        <v>52</v>
      </c>
      <c r="D246" s="101">
        <v>2</v>
      </c>
      <c r="E246" s="102">
        <v>7308</v>
      </c>
      <c r="F246" s="111">
        <v>9494</v>
      </c>
      <c r="G246" s="103" t="s">
        <v>1566</v>
      </c>
      <c r="H246" s="111" t="s">
        <v>1393</v>
      </c>
      <c r="I246" s="111" t="s">
        <v>1582</v>
      </c>
      <c r="J246" s="111" t="s">
        <v>1247</v>
      </c>
      <c r="K246" s="111" t="s">
        <v>1583</v>
      </c>
      <c r="L246" s="111" t="s">
        <v>1393</v>
      </c>
      <c r="M246" s="103" t="str">
        <f>VLOOKUP(F246,[1]Sheet1!$B$1:$G$515,5,0)</f>
        <v>R</v>
      </c>
      <c r="N246" s="104">
        <v>271127</v>
      </c>
      <c r="O246" s="111" t="e">
        <f>VLOOKUP(F246,[2]Sheet1!$H:$O,2,0)</f>
        <v>#N/A</v>
      </c>
      <c r="P246" s="111">
        <v>7055119494</v>
      </c>
      <c r="Q246" s="104">
        <v>7055119444</v>
      </c>
      <c r="R246" s="111" t="s">
        <v>2523</v>
      </c>
      <c r="S246" s="111" t="s">
        <v>1250</v>
      </c>
      <c r="T246" s="114" t="s">
        <v>2628</v>
      </c>
      <c r="U246" s="111">
        <v>27.133900000000001</v>
      </c>
      <c r="V246" s="111">
        <v>81.961799999999997</v>
      </c>
      <c r="W246" s="111" t="s">
        <v>939</v>
      </c>
      <c r="X246" s="111" t="s">
        <v>1251</v>
      </c>
      <c r="Y246" s="111" t="s">
        <v>1251</v>
      </c>
      <c r="Z246" s="104">
        <v>271822218</v>
      </c>
      <c r="AA246" s="111">
        <v>2620381</v>
      </c>
      <c r="AB246" s="111" t="s">
        <v>1255</v>
      </c>
      <c r="AC246" s="111" t="s">
        <v>1251</v>
      </c>
      <c r="AD246" s="111" t="s">
        <v>939</v>
      </c>
      <c r="AE246" s="111" t="s">
        <v>1251</v>
      </c>
      <c r="AF246" s="111" t="s">
        <v>939</v>
      </c>
    </row>
    <row r="247" spans="1:32">
      <c r="A247" t="s">
        <v>82</v>
      </c>
      <c r="B247" s="71">
        <v>9</v>
      </c>
      <c r="C247" s="100">
        <v>52</v>
      </c>
      <c r="D247" s="101">
        <v>2</v>
      </c>
      <c r="E247" s="102">
        <v>7309</v>
      </c>
      <c r="F247">
        <v>9495</v>
      </c>
      <c r="G247" s="103" t="s">
        <v>1566</v>
      </c>
      <c r="H247" t="s">
        <v>1393</v>
      </c>
      <c r="I247" t="s">
        <v>1584</v>
      </c>
      <c r="J247" t="s">
        <v>1247</v>
      </c>
      <c r="K247" t="s">
        <v>1585</v>
      </c>
      <c r="L247" t="s">
        <v>1393</v>
      </c>
      <c r="M247" s="103" t="str">
        <f>VLOOKUP(F247,[1]Sheet1!$B$1:$G$515,5,0)</f>
        <v>R</v>
      </c>
      <c r="N247" s="104">
        <v>271001</v>
      </c>
      <c r="O247" s="111" t="e">
        <f>VLOOKUP(F247,[2]Sheet1!$H:$O,2,0)</f>
        <v>#N/A</v>
      </c>
      <c r="P247">
        <v>7055119495</v>
      </c>
      <c r="Q247" s="104">
        <v>7055114095</v>
      </c>
      <c r="R247" t="s">
        <v>2523</v>
      </c>
      <c r="S247" t="s">
        <v>1250</v>
      </c>
      <c r="T247" s="114" t="s">
        <v>2628</v>
      </c>
      <c r="U247">
        <v>27.138300000000001</v>
      </c>
      <c r="V247">
        <v>81.980699999999999</v>
      </c>
      <c r="W247" t="s">
        <v>939</v>
      </c>
      <c r="X247" t="s">
        <v>1251</v>
      </c>
      <c r="Y247" t="s">
        <v>1251</v>
      </c>
      <c r="Z247" s="104">
        <v>271822219</v>
      </c>
      <c r="AA247">
        <v>2620341</v>
      </c>
      <c r="AB247" t="s">
        <v>1255</v>
      </c>
      <c r="AC247" t="s">
        <v>1251</v>
      </c>
      <c r="AD247" t="s">
        <v>939</v>
      </c>
      <c r="AE247" t="s">
        <v>1251</v>
      </c>
      <c r="AF247" t="s">
        <v>939</v>
      </c>
    </row>
    <row r="248" spans="1:32">
      <c r="A248" s="111" t="s">
        <v>82</v>
      </c>
      <c r="B248" s="71">
        <v>9</v>
      </c>
      <c r="C248" s="100">
        <v>52</v>
      </c>
      <c r="D248" s="101">
        <v>2</v>
      </c>
      <c r="E248" s="102">
        <v>7310</v>
      </c>
      <c r="F248" s="111">
        <v>9496</v>
      </c>
      <c r="G248" s="103" t="s">
        <v>1566</v>
      </c>
      <c r="H248" s="111" t="s">
        <v>1393</v>
      </c>
      <c r="I248" s="114" t="s">
        <v>1586</v>
      </c>
      <c r="J248" s="111" t="s">
        <v>1247</v>
      </c>
      <c r="K248" s="114" t="s">
        <v>1587</v>
      </c>
      <c r="L248" s="111" t="s">
        <v>1393</v>
      </c>
      <c r="M248" s="103" t="str">
        <f>VLOOKUP(F248,[1]Sheet1!$B$1:$G$515,5,0)</f>
        <v>R</v>
      </c>
      <c r="N248" s="104">
        <v>271302</v>
      </c>
      <c r="O248" s="111" t="e">
        <f>VLOOKUP(F248,[2]Sheet1!$H:$O,2,0)</f>
        <v>#N/A</v>
      </c>
      <c r="P248" s="111">
        <v>7055119496</v>
      </c>
      <c r="Q248" s="104">
        <v>7055114096</v>
      </c>
      <c r="R248" s="111" t="s">
        <v>2523</v>
      </c>
      <c r="S248" s="111" t="s">
        <v>1250</v>
      </c>
      <c r="T248" s="114" t="s">
        <v>2628</v>
      </c>
      <c r="U248" s="111">
        <v>26.9831</v>
      </c>
      <c r="V248" s="111">
        <v>82.236500000000007</v>
      </c>
      <c r="W248" s="111" t="s">
        <v>939</v>
      </c>
      <c r="X248" s="111" t="s">
        <v>1251</v>
      </c>
      <c r="Y248" s="111" t="s">
        <v>1251</v>
      </c>
      <c r="Z248" s="104">
        <v>271822220</v>
      </c>
      <c r="AA248" s="111">
        <v>2620403</v>
      </c>
      <c r="AB248" s="111" t="s">
        <v>1255</v>
      </c>
      <c r="AC248" s="111" t="s">
        <v>1251</v>
      </c>
      <c r="AD248" s="111" t="s">
        <v>939</v>
      </c>
      <c r="AE248" s="111" t="s">
        <v>1251</v>
      </c>
      <c r="AF248" s="111" t="s">
        <v>939</v>
      </c>
    </row>
    <row r="249" spans="1:32">
      <c r="A249" s="111" t="s">
        <v>82</v>
      </c>
      <c r="B249" s="71">
        <v>9</v>
      </c>
      <c r="C249" s="100">
        <v>52</v>
      </c>
      <c r="D249" s="101">
        <v>2</v>
      </c>
      <c r="E249" s="102">
        <v>7311</v>
      </c>
      <c r="F249" s="111">
        <v>9497</v>
      </c>
      <c r="G249" s="103" t="s">
        <v>1588</v>
      </c>
      <c r="H249" s="111" t="s">
        <v>1393</v>
      </c>
      <c r="I249" s="114" t="s">
        <v>1589</v>
      </c>
      <c r="J249" s="111" t="s">
        <v>1247</v>
      </c>
      <c r="K249" s="114" t="s">
        <v>1590</v>
      </c>
      <c r="L249" s="111" t="s">
        <v>1393</v>
      </c>
      <c r="M249" s="103" t="str">
        <f>VLOOKUP(F249,[1]Sheet1!$B$1:$G$515,5,0)</f>
        <v>R</v>
      </c>
      <c r="N249" s="104">
        <v>271123</v>
      </c>
      <c r="O249" s="111" t="e">
        <f>VLOOKUP(F249,[2]Sheet1!$H:$O,2,0)</f>
        <v>#N/A</v>
      </c>
      <c r="P249" s="111">
        <v>7055119497</v>
      </c>
      <c r="Q249" s="104">
        <v>7055114097</v>
      </c>
      <c r="R249" s="111" t="s">
        <v>2523</v>
      </c>
      <c r="S249" s="111" t="s">
        <v>1250</v>
      </c>
      <c r="T249" s="114" t="s">
        <v>2628</v>
      </c>
      <c r="U249" s="111">
        <v>27.024799999999999</v>
      </c>
      <c r="V249" s="111">
        <v>81.988900000000001</v>
      </c>
      <c r="W249" s="111" t="s">
        <v>939</v>
      </c>
      <c r="X249" s="111" t="s">
        <v>1251</v>
      </c>
      <c r="Y249" s="111" t="s">
        <v>1251</v>
      </c>
      <c r="Z249" s="104">
        <v>271822221</v>
      </c>
      <c r="AA249" s="111">
        <v>2620390</v>
      </c>
      <c r="AB249" s="111" t="s">
        <v>1255</v>
      </c>
      <c r="AC249" s="111" t="s">
        <v>1251</v>
      </c>
      <c r="AD249" s="111" t="s">
        <v>939</v>
      </c>
      <c r="AE249" s="111" t="s">
        <v>1251</v>
      </c>
      <c r="AF249" s="111" t="s">
        <v>939</v>
      </c>
    </row>
    <row r="250" spans="1:32">
      <c r="A250" s="111" t="s">
        <v>82</v>
      </c>
      <c r="B250" s="71">
        <v>9</v>
      </c>
      <c r="C250" s="100">
        <v>52</v>
      </c>
      <c r="D250" s="101">
        <v>3</v>
      </c>
      <c r="E250" s="102">
        <v>7312</v>
      </c>
      <c r="F250" s="111">
        <v>9498</v>
      </c>
      <c r="G250" s="103" t="s">
        <v>1588</v>
      </c>
      <c r="H250" s="111" t="s">
        <v>1393</v>
      </c>
      <c r="I250" s="114" t="s">
        <v>1591</v>
      </c>
      <c r="J250" s="111" t="s">
        <v>1247</v>
      </c>
      <c r="K250" s="114" t="s">
        <v>1592</v>
      </c>
      <c r="L250" s="111" t="s">
        <v>1393</v>
      </c>
      <c r="M250" s="103" t="str">
        <f>VLOOKUP(F250,[1]Sheet1!$B$1:$G$515,5,0)</f>
        <v>R</v>
      </c>
      <c r="N250" s="104">
        <v>271214</v>
      </c>
      <c r="O250" s="111" t="e">
        <f>VLOOKUP(F250,[2]Sheet1!$H:$O,2,0)</f>
        <v>#N/A</v>
      </c>
      <c r="P250" s="111">
        <v>7055119498</v>
      </c>
      <c r="Q250" s="104">
        <v>7055114098</v>
      </c>
      <c r="R250" s="111" t="s">
        <v>2523</v>
      </c>
      <c r="S250" s="111" t="s">
        <v>1250</v>
      </c>
      <c r="T250" s="114" t="s">
        <v>2628</v>
      </c>
      <c r="U250" s="111">
        <v>27.1875</v>
      </c>
      <c r="V250" s="111">
        <v>82.077799999999996</v>
      </c>
      <c r="W250" s="111" t="s">
        <v>939</v>
      </c>
      <c r="X250" s="111" t="s">
        <v>1251</v>
      </c>
      <c r="Y250" s="111" t="s">
        <v>1251</v>
      </c>
      <c r="Z250" s="104">
        <v>271822222</v>
      </c>
      <c r="AA250" s="111">
        <v>2620374</v>
      </c>
      <c r="AB250" s="111" t="s">
        <v>1255</v>
      </c>
      <c r="AC250" s="111" t="s">
        <v>1251</v>
      </c>
      <c r="AD250" s="111" t="s">
        <v>939</v>
      </c>
      <c r="AE250" s="111" t="s">
        <v>1251</v>
      </c>
      <c r="AF250" s="111" t="s">
        <v>939</v>
      </c>
    </row>
    <row r="251" spans="1:32">
      <c r="A251" s="111" t="s">
        <v>82</v>
      </c>
      <c r="B251" s="71">
        <v>9</v>
      </c>
      <c r="C251" s="100">
        <v>52</v>
      </c>
      <c r="D251" s="101">
        <v>3</v>
      </c>
      <c r="E251" s="102">
        <v>7313</v>
      </c>
      <c r="F251" s="111">
        <v>9499</v>
      </c>
      <c r="G251" s="103" t="s">
        <v>1588</v>
      </c>
      <c r="H251" s="111" t="s">
        <v>1393</v>
      </c>
      <c r="I251" s="111" t="s">
        <v>1593</v>
      </c>
      <c r="J251" s="111" t="s">
        <v>1247</v>
      </c>
      <c r="K251" s="111" t="s">
        <v>1594</v>
      </c>
      <c r="L251" s="111" t="s">
        <v>1393</v>
      </c>
      <c r="M251" s="103" t="str">
        <f>VLOOKUP(F251,[1]Sheet1!$B$1:$G$515,5,0)</f>
        <v>SU</v>
      </c>
      <c r="N251" s="104">
        <v>271003</v>
      </c>
      <c r="O251" s="111" t="e">
        <f>VLOOKUP(F251,[2]Sheet1!$H:$O,2,0)</f>
        <v>#N/A</v>
      </c>
      <c r="P251" s="111">
        <v>7055119499</v>
      </c>
      <c r="Q251" s="104">
        <v>7055114099</v>
      </c>
      <c r="R251" s="111" t="s">
        <v>2523</v>
      </c>
      <c r="S251" s="111" t="s">
        <v>1250</v>
      </c>
      <c r="T251" s="114" t="s">
        <v>2628</v>
      </c>
      <c r="U251" s="111">
        <v>27.1447</v>
      </c>
      <c r="V251" s="111">
        <v>81.956599999999995</v>
      </c>
      <c r="W251" s="111" t="s">
        <v>939</v>
      </c>
      <c r="X251" s="111" t="s">
        <v>1251</v>
      </c>
      <c r="Y251" s="111" t="s">
        <v>1251</v>
      </c>
      <c r="Z251" s="104">
        <v>271822223</v>
      </c>
      <c r="AA251" s="111">
        <v>2620391</v>
      </c>
      <c r="AB251" s="111" t="s">
        <v>1249</v>
      </c>
      <c r="AC251" s="111" t="s">
        <v>1251</v>
      </c>
      <c r="AD251" s="111" t="s">
        <v>939</v>
      </c>
      <c r="AE251" s="111" t="s">
        <v>1251</v>
      </c>
      <c r="AF251" s="111" t="s">
        <v>939</v>
      </c>
    </row>
    <row r="252" spans="1:32">
      <c r="A252" s="111" t="s">
        <v>82</v>
      </c>
      <c r="B252" s="71">
        <v>9</v>
      </c>
      <c r="C252" s="100">
        <v>52</v>
      </c>
      <c r="D252" s="101">
        <v>4</v>
      </c>
      <c r="E252" s="102">
        <v>7314</v>
      </c>
      <c r="F252" s="111">
        <v>9523</v>
      </c>
      <c r="G252" s="103" t="s">
        <v>1588</v>
      </c>
      <c r="H252" s="111" t="s">
        <v>1393</v>
      </c>
      <c r="I252" s="114" t="s">
        <v>1600</v>
      </c>
      <c r="J252" s="111" t="s">
        <v>1247</v>
      </c>
      <c r="K252" s="114" t="s">
        <v>1601</v>
      </c>
      <c r="L252" s="111" t="s">
        <v>1393</v>
      </c>
      <c r="M252" s="103" t="str">
        <f>VLOOKUP(F252,[1]Sheet1!$B$1:$G$515,5,0)</f>
        <v>R</v>
      </c>
      <c r="N252" s="104">
        <v>271313</v>
      </c>
      <c r="O252" s="111" t="e">
        <f>VLOOKUP(F252,[2]Sheet1!$H:$O,2,0)</f>
        <v>#N/A</v>
      </c>
      <c r="P252" s="111">
        <v>7055118123</v>
      </c>
      <c r="Q252" s="104">
        <v>7055119453</v>
      </c>
      <c r="R252" s="111" t="s">
        <v>2523</v>
      </c>
      <c r="S252" s="111" t="s">
        <v>1250</v>
      </c>
      <c r="T252" s="114" t="s">
        <v>2628</v>
      </c>
      <c r="U252" s="111">
        <v>26.956800000000001</v>
      </c>
      <c r="V252" s="111">
        <v>82.438599999999994</v>
      </c>
      <c r="W252" s="111" t="s">
        <v>939</v>
      </c>
      <c r="X252" s="111" t="s">
        <v>1251</v>
      </c>
      <c r="Y252" s="111" t="s">
        <v>1251</v>
      </c>
      <c r="Z252" s="104">
        <v>271822227</v>
      </c>
      <c r="AA252" s="111">
        <v>2620375</v>
      </c>
      <c r="AB252" s="111" t="s">
        <v>1255</v>
      </c>
      <c r="AC252" s="111" t="s">
        <v>1251</v>
      </c>
      <c r="AD252" s="111" t="s">
        <v>939</v>
      </c>
      <c r="AE252" s="111" t="s">
        <v>1251</v>
      </c>
      <c r="AF252" s="111" t="s">
        <v>939</v>
      </c>
    </row>
    <row r="253" spans="1:32">
      <c r="A253" s="111" t="s">
        <v>82</v>
      </c>
      <c r="B253" s="71">
        <v>9</v>
      </c>
      <c r="C253" s="100">
        <v>52</v>
      </c>
      <c r="D253" s="101">
        <v>4</v>
      </c>
      <c r="E253" s="102">
        <v>8105</v>
      </c>
      <c r="F253" s="111">
        <v>9044</v>
      </c>
      <c r="G253" s="103" t="s">
        <v>1334</v>
      </c>
      <c r="H253" s="111" t="s">
        <v>1393</v>
      </c>
      <c r="I253" s="114" t="s">
        <v>1394</v>
      </c>
      <c r="J253" s="111" t="s">
        <v>1247</v>
      </c>
      <c r="K253" s="114" t="s">
        <v>1395</v>
      </c>
      <c r="L253" s="111" t="s">
        <v>1393</v>
      </c>
      <c r="M253" s="103" t="str">
        <f>VLOOKUP(F253,[1]Sheet1!$B$1:$G$515,5,0)</f>
        <v>SU</v>
      </c>
      <c r="N253" s="104">
        <v>271402</v>
      </c>
      <c r="O253" s="111" t="e">
        <f>VLOOKUP(F253,[2]Sheet1!$H:$O,2,0)</f>
        <v>#N/A</v>
      </c>
      <c r="P253" s="111">
        <v>7055119044</v>
      </c>
      <c r="Q253" s="104">
        <v>7055118044</v>
      </c>
      <c r="R253" s="111" t="s">
        <v>2523</v>
      </c>
      <c r="S253" s="111" t="s">
        <v>1250</v>
      </c>
      <c r="T253" s="114" t="s">
        <v>2628</v>
      </c>
      <c r="U253" s="111">
        <v>26.9116</v>
      </c>
      <c r="V253" s="111">
        <v>81.8005</v>
      </c>
      <c r="W253" s="111" t="s">
        <v>939</v>
      </c>
      <c r="X253" s="111" t="s">
        <v>1251</v>
      </c>
      <c r="Y253" s="111" t="s">
        <v>1251</v>
      </c>
      <c r="Z253" s="104">
        <v>271822195</v>
      </c>
      <c r="AA253" s="111">
        <v>2620385</v>
      </c>
      <c r="AB253" s="111" t="s">
        <v>1249</v>
      </c>
      <c r="AC253" s="111" t="s">
        <v>1251</v>
      </c>
      <c r="AD253" s="111" t="s">
        <v>939</v>
      </c>
      <c r="AE253" s="111" t="s">
        <v>1251</v>
      </c>
      <c r="AF253" s="111" t="s">
        <v>939</v>
      </c>
    </row>
    <row r="254" spans="1:32">
      <c r="A254" s="111" t="s">
        <v>82</v>
      </c>
      <c r="B254" s="71">
        <v>9</v>
      </c>
      <c r="C254" s="100">
        <v>52</v>
      </c>
      <c r="D254" s="101">
        <v>5</v>
      </c>
      <c r="E254" s="102">
        <v>8106</v>
      </c>
      <c r="F254" s="111">
        <v>9047</v>
      </c>
      <c r="G254" s="103" t="s">
        <v>1334</v>
      </c>
      <c r="H254" s="111" t="s">
        <v>1393</v>
      </c>
      <c r="I254" s="114" t="s">
        <v>1400</v>
      </c>
      <c r="J254" s="111" t="s">
        <v>1247</v>
      </c>
      <c r="K254" s="114" t="s">
        <v>1401</v>
      </c>
      <c r="L254" s="111" t="s">
        <v>1393</v>
      </c>
      <c r="M254" s="103" t="str">
        <f>VLOOKUP(F254,[1]Sheet1!$B$1:$G$515,5,0)</f>
        <v>R</v>
      </c>
      <c r="N254" s="104">
        <v>271403</v>
      </c>
      <c r="O254" s="111" t="e">
        <f>VLOOKUP(F254,[2]Sheet1!$H:$O,2,0)</f>
        <v>#N/A</v>
      </c>
      <c r="P254" s="111">
        <v>7055119047</v>
      </c>
      <c r="Q254" s="104">
        <v>7055118047</v>
      </c>
      <c r="R254" s="111" t="s">
        <v>2523</v>
      </c>
      <c r="S254" s="111" t="s">
        <v>1250</v>
      </c>
      <c r="T254" s="114" t="s">
        <v>2628</v>
      </c>
      <c r="U254" s="111">
        <v>26.8188</v>
      </c>
      <c r="V254" s="111">
        <v>81.915199999999999</v>
      </c>
      <c r="W254" s="111" t="s">
        <v>939</v>
      </c>
      <c r="X254" s="111" t="s">
        <v>1251</v>
      </c>
      <c r="Y254" s="111" t="s">
        <v>1251</v>
      </c>
      <c r="Z254" s="104">
        <v>271822198</v>
      </c>
      <c r="AA254" s="111">
        <v>2620383</v>
      </c>
      <c r="AB254" s="111" t="s">
        <v>1255</v>
      </c>
      <c r="AC254" s="111" t="s">
        <v>1251</v>
      </c>
      <c r="AD254" s="111" t="s">
        <v>939</v>
      </c>
      <c r="AE254" s="111" t="s">
        <v>1251</v>
      </c>
      <c r="AF254" s="111" t="s">
        <v>939</v>
      </c>
    </row>
    <row r="255" spans="1:32">
      <c r="A255" s="111" t="s">
        <v>82</v>
      </c>
      <c r="B255" s="71">
        <v>9</v>
      </c>
      <c r="C255" s="100">
        <v>52</v>
      </c>
      <c r="D255" s="101">
        <v>1</v>
      </c>
      <c r="E255" s="102">
        <v>8107</v>
      </c>
      <c r="F255" s="111">
        <v>9054</v>
      </c>
      <c r="G255" s="103" t="s">
        <v>1418</v>
      </c>
      <c r="H255" s="111" t="s">
        <v>1393</v>
      </c>
      <c r="I255" s="114" t="s">
        <v>1419</v>
      </c>
      <c r="J255" s="111" t="s">
        <v>1247</v>
      </c>
      <c r="K255" s="114" t="s">
        <v>1420</v>
      </c>
      <c r="L255" s="111" t="s">
        <v>1393</v>
      </c>
      <c r="M255" s="103" t="str">
        <f>VLOOKUP(F255,[1]Sheet1!$B$1:$G$515,5,0)</f>
        <v>R</v>
      </c>
      <c r="N255" s="104">
        <v>271123</v>
      </c>
      <c r="O255" s="111" t="e">
        <f>VLOOKUP(F255,[2]Sheet1!$H:$O,2,0)</f>
        <v>#N/A</v>
      </c>
      <c r="P255" s="111">
        <v>7055119054</v>
      </c>
      <c r="Q255" s="104">
        <v>7055118054</v>
      </c>
      <c r="R255" s="111" t="s">
        <v>2523</v>
      </c>
      <c r="S255" s="111" t="s">
        <v>1250</v>
      </c>
      <c r="T255" s="114" t="s">
        <v>2628</v>
      </c>
      <c r="U255" s="111">
        <v>27.075500000000002</v>
      </c>
      <c r="V255" s="111">
        <v>82.007999999999996</v>
      </c>
      <c r="W255" s="111" t="s">
        <v>939</v>
      </c>
      <c r="X255" s="111" t="s">
        <v>1251</v>
      </c>
      <c r="Y255" s="111" t="s">
        <v>1251</v>
      </c>
      <c r="Z255" s="104">
        <v>271822104</v>
      </c>
      <c r="AA255" s="111">
        <v>2620096</v>
      </c>
      <c r="AB255" s="111" t="s">
        <v>1255</v>
      </c>
      <c r="AC255" s="111" t="s">
        <v>1251</v>
      </c>
      <c r="AD255" s="111" t="s">
        <v>939</v>
      </c>
      <c r="AE255" s="111" t="s">
        <v>1251</v>
      </c>
      <c r="AF255" s="111" t="s">
        <v>939</v>
      </c>
    </row>
    <row r="256" spans="1:32">
      <c r="A256" s="111" t="s">
        <v>82</v>
      </c>
      <c r="B256" s="71">
        <v>9</v>
      </c>
      <c r="C256" s="100">
        <v>52</v>
      </c>
      <c r="D256" s="101">
        <v>1</v>
      </c>
      <c r="E256" s="102">
        <v>8108</v>
      </c>
      <c r="F256" s="111">
        <v>9055</v>
      </c>
      <c r="G256" s="103" t="s">
        <v>1421</v>
      </c>
      <c r="H256" s="111" t="s">
        <v>1393</v>
      </c>
      <c r="I256" s="114" t="s">
        <v>1422</v>
      </c>
      <c r="J256" s="111" t="s">
        <v>1247</v>
      </c>
      <c r="K256" s="114" t="s">
        <v>1423</v>
      </c>
      <c r="L256" s="111" t="s">
        <v>1393</v>
      </c>
      <c r="M256" s="103" t="str">
        <f>VLOOKUP(F256,[1]Sheet1!$B$1:$G$515,5,0)</f>
        <v>R</v>
      </c>
      <c r="N256" s="104">
        <v>271204</v>
      </c>
      <c r="O256" s="111" t="e">
        <f>VLOOKUP(F256,[2]Sheet1!$H:$O,2,0)</f>
        <v>#N/A</v>
      </c>
      <c r="P256" s="111">
        <v>7055119055</v>
      </c>
      <c r="Q256" s="104">
        <v>7055114055</v>
      </c>
      <c r="R256" s="111" t="s">
        <v>2523</v>
      </c>
      <c r="S256" s="111" t="s">
        <v>1250</v>
      </c>
      <c r="T256" s="114" t="s">
        <v>2628</v>
      </c>
      <c r="U256" s="111">
        <v>27.388999999999999</v>
      </c>
      <c r="V256" s="111">
        <v>81.975200000000001</v>
      </c>
      <c r="W256" s="111" t="s">
        <v>939</v>
      </c>
      <c r="X256" s="111" t="s">
        <v>1251</v>
      </c>
      <c r="Y256" s="111" t="s">
        <v>1251</v>
      </c>
      <c r="Z256" s="104">
        <v>0</v>
      </c>
      <c r="AA256" s="111">
        <v>2620098</v>
      </c>
      <c r="AB256" s="111" t="s">
        <v>1255</v>
      </c>
      <c r="AC256" s="111" t="s">
        <v>1251</v>
      </c>
      <c r="AD256" s="111" t="s">
        <v>939</v>
      </c>
      <c r="AE256" s="111" t="s">
        <v>1251</v>
      </c>
      <c r="AF256" s="111" t="s">
        <v>939</v>
      </c>
    </row>
    <row r="257" spans="1:32">
      <c r="A257" s="111" t="s">
        <v>82</v>
      </c>
      <c r="B257" s="71">
        <v>9</v>
      </c>
      <c r="C257" s="100">
        <v>52</v>
      </c>
      <c r="D257" s="101">
        <v>1</v>
      </c>
      <c r="E257" s="102">
        <v>8109</v>
      </c>
      <c r="F257" s="111">
        <v>9073</v>
      </c>
      <c r="G257" s="103">
        <v>30538</v>
      </c>
      <c r="H257" s="111" t="s">
        <v>1393</v>
      </c>
      <c r="I257" s="111" t="s">
        <v>1470</v>
      </c>
      <c r="J257" s="111" t="s">
        <v>1247</v>
      </c>
      <c r="K257" s="111" t="s">
        <v>1471</v>
      </c>
      <c r="L257" s="111" t="s">
        <v>1393</v>
      </c>
      <c r="M257" s="103" t="str">
        <f>VLOOKUP(F257,[1]Sheet1!$B$1:$G$515,5,0)</f>
        <v>R</v>
      </c>
      <c r="N257" s="104">
        <v>271604</v>
      </c>
      <c r="O257" s="111" t="e">
        <f>VLOOKUP(F257,[2]Sheet1!$H:$O,2,0)</f>
        <v>#N/A</v>
      </c>
      <c r="P257" s="111">
        <v>7055119073</v>
      </c>
      <c r="Q257" s="104">
        <v>7055114073</v>
      </c>
      <c r="R257" s="111" t="s">
        <v>2523</v>
      </c>
      <c r="S257" s="111" t="s">
        <v>1250</v>
      </c>
      <c r="T257" s="114" t="s">
        <v>2628</v>
      </c>
      <c r="U257" s="111">
        <v>27.275600000000001</v>
      </c>
      <c r="V257" s="111">
        <v>82.453599999999994</v>
      </c>
      <c r="W257" s="111" t="s">
        <v>939</v>
      </c>
      <c r="X257" s="111" t="s">
        <v>1251</v>
      </c>
      <c r="Y257" s="111" t="s">
        <v>1251</v>
      </c>
      <c r="Z257" s="104">
        <v>0</v>
      </c>
      <c r="AA257" s="111">
        <v>2620127</v>
      </c>
      <c r="AB257" s="111" t="s">
        <v>1255</v>
      </c>
      <c r="AC257" s="111" t="s">
        <v>1251</v>
      </c>
      <c r="AD257" s="111" t="s">
        <v>939</v>
      </c>
      <c r="AE257" s="111" t="s">
        <v>1251</v>
      </c>
      <c r="AF257" s="111" t="s">
        <v>939</v>
      </c>
    </row>
    <row r="258" spans="1:32">
      <c r="A258" s="111" t="s">
        <v>82</v>
      </c>
      <c r="B258" s="71">
        <v>9</v>
      </c>
      <c r="C258" s="100">
        <v>52</v>
      </c>
      <c r="D258" s="101">
        <v>3</v>
      </c>
      <c r="E258" s="102">
        <v>8110</v>
      </c>
      <c r="F258" s="111">
        <v>9077</v>
      </c>
      <c r="G258" s="103" t="s">
        <v>1480</v>
      </c>
      <c r="H258" s="111" t="s">
        <v>1393</v>
      </c>
      <c r="I258" s="114" t="s">
        <v>1481</v>
      </c>
      <c r="J258" s="111" t="s">
        <v>1247</v>
      </c>
      <c r="K258" s="114" t="s">
        <v>1482</v>
      </c>
      <c r="L258" s="111" t="s">
        <v>1393</v>
      </c>
      <c r="M258" s="103" t="str">
        <f>VLOOKUP(F258,[1]Sheet1!$B$1:$G$515,5,0)</f>
        <v>R</v>
      </c>
      <c r="N258" s="104">
        <v>271302</v>
      </c>
      <c r="O258" s="111" t="e">
        <f>VLOOKUP(F258,[2]Sheet1!$H:$O,2,0)</f>
        <v>#N/A</v>
      </c>
      <c r="P258" s="111">
        <v>7055119077</v>
      </c>
      <c r="Q258" s="104">
        <v>7055114077</v>
      </c>
      <c r="R258" s="111" t="s">
        <v>2523</v>
      </c>
      <c r="S258" s="111" t="s">
        <v>1250</v>
      </c>
      <c r="T258" s="114" t="s">
        <v>2628</v>
      </c>
      <c r="U258" s="111">
        <v>26.9831</v>
      </c>
      <c r="V258" s="111">
        <v>82.236500000000007</v>
      </c>
      <c r="W258" s="111" t="s">
        <v>939</v>
      </c>
      <c r="X258" s="111" t="s">
        <v>1251</v>
      </c>
      <c r="Y258" s="111" t="s">
        <v>1251</v>
      </c>
      <c r="Z258" s="104">
        <v>0</v>
      </c>
      <c r="AA258" s="111">
        <v>2620137</v>
      </c>
      <c r="AB258" s="111" t="s">
        <v>1255</v>
      </c>
      <c r="AC258" s="111" t="s">
        <v>1251</v>
      </c>
      <c r="AD258" s="111" t="s">
        <v>939</v>
      </c>
      <c r="AE258" s="111" t="s">
        <v>1251</v>
      </c>
      <c r="AF258" s="111" t="s">
        <v>939</v>
      </c>
    </row>
    <row r="259" spans="1:32">
      <c r="A259" s="111" t="s">
        <v>82</v>
      </c>
      <c r="B259" s="71">
        <v>9</v>
      </c>
      <c r="C259" s="100">
        <v>51</v>
      </c>
      <c r="D259" s="101">
        <v>3</v>
      </c>
      <c r="E259" s="102">
        <v>7505</v>
      </c>
      <c r="F259" s="111">
        <v>9020</v>
      </c>
      <c r="G259" s="103" t="s">
        <v>1274</v>
      </c>
      <c r="H259" s="111" t="s">
        <v>1245</v>
      </c>
      <c r="I259" s="111" t="s">
        <v>1275</v>
      </c>
      <c r="J259" s="111" t="s">
        <v>1247</v>
      </c>
      <c r="K259" s="111" t="s">
        <v>1276</v>
      </c>
      <c r="L259" s="111" t="s">
        <v>1245</v>
      </c>
      <c r="M259" s="103" t="str">
        <f>VLOOKUP(F259,[1]Sheet1!$B$1:$G$515,5,0)</f>
        <v>R</v>
      </c>
      <c r="N259" s="104">
        <v>271602</v>
      </c>
      <c r="O259" s="111" t="str">
        <f>VLOOKUP(F259,[2]Sheet1!$H:$O,2,0)</f>
        <v>GYAN PRAKASH SRIVASTAVA</v>
      </c>
      <c r="P259" s="111">
        <v>7055119020</v>
      </c>
      <c r="Q259" s="104">
        <v>7055114020</v>
      </c>
      <c r="R259" s="111" t="s">
        <v>2523</v>
      </c>
      <c r="S259" s="111" t="s">
        <v>1250</v>
      </c>
      <c r="T259" s="114" t="s">
        <v>2628</v>
      </c>
      <c r="U259" s="111">
        <v>27.008900000000001</v>
      </c>
      <c r="V259" s="111">
        <v>82.643900000000002</v>
      </c>
      <c r="W259" s="111" t="s">
        <v>939</v>
      </c>
      <c r="X259" s="111" t="s">
        <v>1251</v>
      </c>
      <c r="Y259" s="111" t="s">
        <v>1251</v>
      </c>
      <c r="Z259" s="104">
        <v>271822268</v>
      </c>
      <c r="AA259" s="111">
        <v>2620119</v>
      </c>
      <c r="AB259" s="111" t="s">
        <v>1255</v>
      </c>
      <c r="AC259" s="111" t="s">
        <v>1251</v>
      </c>
      <c r="AD259" s="111" t="s">
        <v>939</v>
      </c>
      <c r="AE259" s="111" t="s">
        <v>1251</v>
      </c>
      <c r="AF259" s="111" t="s">
        <v>939</v>
      </c>
    </row>
    <row r="260" spans="1:32">
      <c r="A260" s="111" t="s">
        <v>82</v>
      </c>
      <c r="B260" s="71">
        <v>9</v>
      </c>
      <c r="C260" s="100">
        <v>51</v>
      </c>
      <c r="D260" s="101">
        <v>4</v>
      </c>
      <c r="E260" s="102">
        <v>7510</v>
      </c>
      <c r="F260" s="111">
        <v>9043</v>
      </c>
      <c r="G260" s="103">
        <v>41368</v>
      </c>
      <c r="H260" s="111" t="s">
        <v>1245</v>
      </c>
      <c r="I260" s="111" t="s">
        <v>1337</v>
      </c>
      <c r="J260" s="111" t="s">
        <v>1247</v>
      </c>
      <c r="K260" s="111" t="s">
        <v>1338</v>
      </c>
      <c r="L260" s="111" t="s">
        <v>1245</v>
      </c>
      <c r="M260" s="103" t="str">
        <f>VLOOKUP(F260,[1]Sheet1!$B$1:$G$515,5,0)</f>
        <v>R</v>
      </c>
      <c r="N260" s="104">
        <v>271210</v>
      </c>
      <c r="O260" s="111" t="str">
        <f>VLOOKUP(F260,[2]Sheet1!$H:$O,2,0)</f>
        <v>V.K.SRIVASTAVA</v>
      </c>
      <c r="P260" s="111">
        <v>7055119043</v>
      </c>
      <c r="Q260" s="104">
        <v>7055114043</v>
      </c>
      <c r="R260" s="111" t="s">
        <v>2523</v>
      </c>
      <c r="S260" s="111" t="s">
        <v>1250</v>
      </c>
      <c r="T260" s="114" t="s">
        <v>2628</v>
      </c>
      <c r="U260" s="111">
        <v>26.2867</v>
      </c>
      <c r="V260" s="111" t="s">
        <v>1339</v>
      </c>
      <c r="W260" s="111" t="s">
        <v>939</v>
      </c>
      <c r="X260" s="111" t="s">
        <v>1251</v>
      </c>
      <c r="Y260" s="111" t="s">
        <v>1251</v>
      </c>
      <c r="Z260" s="104">
        <v>271822283</v>
      </c>
      <c r="AA260" s="111">
        <v>2620352</v>
      </c>
      <c r="AB260" s="111" t="s">
        <v>1255</v>
      </c>
      <c r="AC260" s="111" t="s">
        <v>1251</v>
      </c>
      <c r="AD260" s="111" t="s">
        <v>939</v>
      </c>
      <c r="AE260" s="111" t="s">
        <v>1251</v>
      </c>
      <c r="AF260" s="111" t="s">
        <v>939</v>
      </c>
    </row>
    <row r="261" spans="1:32">
      <c r="A261" s="111" t="s">
        <v>82</v>
      </c>
      <c r="B261" s="71">
        <v>9</v>
      </c>
      <c r="C261" s="100">
        <v>51</v>
      </c>
      <c r="D261" s="101">
        <v>2</v>
      </c>
      <c r="E261" s="102">
        <v>7547</v>
      </c>
      <c r="F261" s="111">
        <v>9021</v>
      </c>
      <c r="G261" s="103" t="s">
        <v>1277</v>
      </c>
      <c r="H261" s="111" t="s">
        <v>1245</v>
      </c>
      <c r="I261" s="111" t="s">
        <v>1278</v>
      </c>
      <c r="J261" s="111" t="s">
        <v>1247</v>
      </c>
      <c r="K261" s="111" t="s">
        <v>1279</v>
      </c>
      <c r="L261" s="111" t="s">
        <v>1245</v>
      </c>
      <c r="M261" s="103" t="str">
        <f>VLOOKUP(F261,[1]Sheet1!$B$1:$G$515,5,0)</f>
        <v>R</v>
      </c>
      <c r="N261" s="104">
        <v>271201</v>
      </c>
      <c r="O261" s="111" t="str">
        <f>VLOOKUP(F261,[2]Sheet1!$H:$O,2,0)</f>
        <v>BRIJESH KR.SRIVASTAVA</v>
      </c>
      <c r="P261" s="111">
        <v>7055119021</v>
      </c>
      <c r="Q261" s="104">
        <v>7055114021</v>
      </c>
      <c r="R261" s="111" t="s">
        <v>2523</v>
      </c>
      <c r="S261" s="111" t="s">
        <v>1250</v>
      </c>
      <c r="T261" s="114" t="s">
        <v>2628</v>
      </c>
      <c r="U261" s="111">
        <v>27.634799999999998</v>
      </c>
      <c r="V261" s="111">
        <v>82.588300000000004</v>
      </c>
      <c r="W261" s="111" t="s">
        <v>939</v>
      </c>
      <c r="X261" s="111" t="s">
        <v>1251</v>
      </c>
      <c r="Y261" s="111" t="s">
        <v>1251</v>
      </c>
      <c r="Z261" s="104">
        <v>271822254</v>
      </c>
      <c r="AA261" s="111">
        <v>2620121</v>
      </c>
      <c r="AB261" s="111" t="s">
        <v>1255</v>
      </c>
      <c r="AC261" s="111" t="s">
        <v>1251</v>
      </c>
      <c r="AD261" s="111" t="s">
        <v>939</v>
      </c>
      <c r="AE261" s="111" t="s">
        <v>1251</v>
      </c>
      <c r="AF261" s="111" t="s">
        <v>939</v>
      </c>
    </row>
    <row r="262" spans="1:32">
      <c r="A262" s="111" t="s">
        <v>82</v>
      </c>
      <c r="B262" s="71">
        <v>9</v>
      </c>
      <c r="C262" s="100">
        <v>51</v>
      </c>
      <c r="D262" s="101">
        <v>1</v>
      </c>
      <c r="E262" s="102">
        <v>7547</v>
      </c>
      <c r="F262" s="111">
        <v>9015</v>
      </c>
      <c r="G262" s="103">
        <v>30053</v>
      </c>
      <c r="H262" s="111" t="s">
        <v>1245</v>
      </c>
      <c r="I262" s="111" t="s">
        <v>1261</v>
      </c>
      <c r="J262" s="111" t="s">
        <v>1247</v>
      </c>
      <c r="K262" s="111" t="s">
        <v>1262</v>
      </c>
      <c r="L262" s="111" t="s">
        <v>1245</v>
      </c>
      <c r="M262" s="103" t="str">
        <f>VLOOKUP(F262,[1]Sheet1!$B$1:$G$515,5,0)</f>
        <v>R</v>
      </c>
      <c r="N262" s="104">
        <v>271607</v>
      </c>
      <c r="O262" s="111" t="str">
        <f>VLOOKUP(F262,[2]Sheet1!$H:$O,2,0)</f>
        <v>PAWAN KR. SRIVASTAVA</v>
      </c>
      <c r="P262" s="111">
        <v>7055119015</v>
      </c>
      <c r="Q262" s="104">
        <v>7055114015</v>
      </c>
      <c r="R262" s="111" t="s">
        <v>2523</v>
      </c>
      <c r="S262" s="111" t="s">
        <v>1250</v>
      </c>
      <c r="T262" s="114" t="s">
        <v>2628</v>
      </c>
      <c r="U262" s="111">
        <v>27.543600000000001</v>
      </c>
      <c r="V262" s="111">
        <v>82.1768</v>
      </c>
      <c r="W262" s="111" t="s">
        <v>939</v>
      </c>
      <c r="X262" s="111" t="s">
        <v>1251</v>
      </c>
      <c r="Y262" s="111" t="s">
        <v>1251</v>
      </c>
      <c r="Z262" s="104">
        <v>271822256</v>
      </c>
      <c r="AA262" s="111">
        <v>2620108</v>
      </c>
      <c r="AB262" s="111" t="s">
        <v>1255</v>
      </c>
      <c r="AC262" s="111" t="s">
        <v>1251</v>
      </c>
      <c r="AD262" s="111" t="s">
        <v>939</v>
      </c>
      <c r="AE262" s="111" t="s">
        <v>1251</v>
      </c>
      <c r="AF262" s="111" t="s">
        <v>939</v>
      </c>
    </row>
    <row r="263" spans="1:32">
      <c r="A263" s="111" t="s">
        <v>82</v>
      </c>
      <c r="B263" s="71">
        <v>9</v>
      </c>
      <c r="C263" s="100">
        <v>36</v>
      </c>
      <c r="D263" s="101">
        <v>5</v>
      </c>
      <c r="E263" s="102">
        <v>7554</v>
      </c>
      <c r="F263" s="111">
        <v>9447</v>
      </c>
      <c r="G263" s="103">
        <v>30927</v>
      </c>
      <c r="H263" s="111" t="s">
        <v>2355</v>
      </c>
      <c r="I263" s="111" t="s">
        <v>2471</v>
      </c>
      <c r="J263" s="111" t="s">
        <v>1247</v>
      </c>
      <c r="K263" s="111" t="s">
        <v>2472</v>
      </c>
      <c r="L263" s="111" t="s">
        <v>2371</v>
      </c>
      <c r="M263" s="103" t="str">
        <f>VLOOKUP(F263,[1]Sheet1!$B$1:$G$515,5,0)</f>
        <v>R</v>
      </c>
      <c r="O263" s="111" t="str">
        <f>VLOOKUP(F263,[2]Sheet1!$H:$O,2,0)</f>
        <v>K.C.Verma</v>
      </c>
      <c r="P263" s="111">
        <v>9695491654</v>
      </c>
      <c r="Q263" s="104">
        <v>9695491654</v>
      </c>
      <c r="R263" s="111" t="s">
        <v>2523</v>
      </c>
      <c r="S263" s="111" t="s">
        <v>1250</v>
      </c>
      <c r="T263" s="114" t="s">
        <v>2628</v>
      </c>
      <c r="U263" s="111">
        <v>24.472575200000001</v>
      </c>
      <c r="V263" s="111">
        <v>78.8552506999999</v>
      </c>
      <c r="W263" s="111" t="s">
        <v>939</v>
      </c>
      <c r="X263" s="111" t="s">
        <v>1251</v>
      </c>
      <c r="Y263" s="111" t="s">
        <v>1251</v>
      </c>
      <c r="Z263" s="104">
        <v>284822156</v>
      </c>
      <c r="AA263" s="111">
        <v>2620247</v>
      </c>
      <c r="AB263" s="111" t="s">
        <v>1255</v>
      </c>
      <c r="AC263" s="111" t="s">
        <v>1251</v>
      </c>
      <c r="AD263" s="111" t="s">
        <v>939</v>
      </c>
      <c r="AE263" s="111" t="s">
        <v>1251</v>
      </c>
      <c r="AF263" s="111" t="s">
        <v>939</v>
      </c>
    </row>
    <row r="264" spans="1:32">
      <c r="A264" s="111" t="s">
        <v>82</v>
      </c>
      <c r="B264" s="71">
        <v>9</v>
      </c>
      <c r="C264" s="100">
        <v>9</v>
      </c>
      <c r="D264" s="101">
        <v>1</v>
      </c>
      <c r="E264" s="102">
        <v>7338</v>
      </c>
      <c r="F264" s="111">
        <v>9135</v>
      </c>
      <c r="G264" s="103" t="s">
        <v>1689</v>
      </c>
      <c r="H264" s="111" t="s">
        <v>1603</v>
      </c>
      <c r="I264" s="111" t="s">
        <v>1690</v>
      </c>
      <c r="J264" s="111" t="s">
        <v>1247</v>
      </c>
      <c r="K264" s="111" t="s">
        <v>1691</v>
      </c>
      <c r="L264" s="111" t="s">
        <v>1603</v>
      </c>
      <c r="M264" s="103" t="str">
        <f>VLOOKUP(F264,[1]Sheet1!$B$1:$G$515,5,0)</f>
        <v>MP</v>
      </c>
      <c r="N264" s="104">
        <v>201009</v>
      </c>
      <c r="O264" s="111" t="str">
        <f>VLOOKUP(F264,[2]Sheet1!$H:$O,2,0)</f>
        <v>Sh. Pradeep Khurana</v>
      </c>
      <c r="P264" s="111">
        <v>2841053</v>
      </c>
      <c r="Q264" s="111" t="str">
        <f>VLOOKUP(F264,[2]Sheet1!$H:$O,3,0)</f>
        <v>0120-2841053</v>
      </c>
      <c r="R264" s="111" t="s">
        <v>2523</v>
      </c>
      <c r="S264" s="111" t="s">
        <v>1250</v>
      </c>
      <c r="T264" s="114" t="s">
        <v>2628</v>
      </c>
      <c r="U264" s="111">
        <v>28.644500000000001</v>
      </c>
      <c r="V264" s="111">
        <v>77.425700000000006</v>
      </c>
      <c r="W264" s="111" t="s">
        <v>1251</v>
      </c>
      <c r="X264" s="111" t="s">
        <v>1251</v>
      </c>
      <c r="Y264" s="111" t="s">
        <v>1251</v>
      </c>
      <c r="Z264" s="104" t="s">
        <v>1692</v>
      </c>
      <c r="AA264" s="111">
        <v>2620277</v>
      </c>
      <c r="AB264" s="111" t="s">
        <v>1740</v>
      </c>
      <c r="AC264" s="111" t="s">
        <v>1251</v>
      </c>
      <c r="AD264" s="111" t="s">
        <v>939</v>
      </c>
      <c r="AE264" s="111" t="s">
        <v>1251</v>
      </c>
      <c r="AF264" s="111" t="s">
        <v>939</v>
      </c>
    </row>
    <row r="265" spans="1:32">
      <c r="A265" s="111" t="s">
        <v>82</v>
      </c>
      <c r="B265" s="71">
        <v>9</v>
      </c>
      <c r="C265" s="100">
        <v>9</v>
      </c>
      <c r="D265" s="101">
        <v>1</v>
      </c>
      <c r="E265" s="102">
        <v>7339</v>
      </c>
      <c r="F265" s="111">
        <v>9136</v>
      </c>
      <c r="G265" s="103" t="str">
        <f>VLOOKUP(F265,[1]Sheet1!$B$1:$G$515,6,0)</f>
        <v>31/03/11</v>
      </c>
      <c r="H265" s="111" t="s">
        <v>1603</v>
      </c>
      <c r="I265" s="111" t="s">
        <v>1648</v>
      </c>
      <c r="J265" s="111" t="s">
        <v>1247</v>
      </c>
      <c r="K265" s="111" t="s">
        <v>1693</v>
      </c>
      <c r="L265" s="111" t="s">
        <v>1648</v>
      </c>
      <c r="M265" s="103" t="str">
        <f>VLOOKUP(F265,[1]Sheet1!$B$1:$G$515,5,0)</f>
        <v>U</v>
      </c>
      <c r="N265" s="104">
        <v>245101</v>
      </c>
      <c r="O265" s="111" t="str">
        <f>VLOOKUP(F265,[2]Sheet1!$H:$O,2,0)</f>
        <v>Sh. Y.S.Yadav</v>
      </c>
      <c r="P265" s="111">
        <v>8192805136</v>
      </c>
      <c r="Q265" s="104">
        <v>8192804136</v>
      </c>
      <c r="R265" s="111" t="s">
        <v>2523</v>
      </c>
      <c r="S265" s="111" t="s">
        <v>1250</v>
      </c>
      <c r="T265" s="114" t="s">
        <v>2628</v>
      </c>
      <c r="U265" s="111">
        <v>28.730499999999999</v>
      </c>
      <c r="V265" s="111">
        <v>77.775800000000004</v>
      </c>
      <c r="W265" s="111" t="s">
        <v>1251</v>
      </c>
      <c r="X265" s="111" t="s">
        <v>1251</v>
      </c>
      <c r="Y265" s="111" t="s">
        <v>1251</v>
      </c>
      <c r="Z265" s="104" t="s">
        <v>1694</v>
      </c>
      <c r="AA265" s="111">
        <v>2620303</v>
      </c>
      <c r="AB265" s="111" t="s">
        <v>1412</v>
      </c>
      <c r="AC265" s="111" t="s">
        <v>1251</v>
      </c>
      <c r="AD265" s="111" t="s">
        <v>939</v>
      </c>
      <c r="AE265" s="111" t="s">
        <v>1251</v>
      </c>
      <c r="AF265" s="111" t="s">
        <v>939</v>
      </c>
    </row>
    <row r="266" spans="1:32">
      <c r="A266" t="s">
        <v>82</v>
      </c>
      <c r="B266" s="71">
        <v>9</v>
      </c>
      <c r="C266" s="100">
        <v>4</v>
      </c>
      <c r="D266" s="101">
        <v>1</v>
      </c>
      <c r="E266" s="102">
        <v>7495</v>
      </c>
      <c r="F266">
        <v>9340</v>
      </c>
      <c r="G266" s="103" t="s">
        <v>2271</v>
      </c>
      <c r="H266" t="s">
        <v>2169</v>
      </c>
      <c r="I266" t="s">
        <v>2272</v>
      </c>
      <c r="J266" t="s">
        <v>1247</v>
      </c>
      <c r="K266" t="s">
        <v>2273</v>
      </c>
      <c r="L266" t="s">
        <v>2174</v>
      </c>
      <c r="M266" s="103" t="str">
        <f>VLOOKUP(F266,[1]Sheet1!$B$1:$G$515,5,0)</f>
        <v>R</v>
      </c>
      <c r="N266" s="104">
        <v>202527</v>
      </c>
      <c r="O266" s="111" t="e">
        <f>VLOOKUP(F266,[2]Sheet1!$H:$O,2,0)</f>
        <v>#N/A</v>
      </c>
      <c r="P266">
        <v>8191901440</v>
      </c>
      <c r="Q266" s="104">
        <v>9639010375</v>
      </c>
      <c r="R266" t="s">
        <v>2523</v>
      </c>
      <c r="S266" t="s">
        <v>1250</v>
      </c>
      <c r="T266" s="114" t="s">
        <v>2628</v>
      </c>
      <c r="U266">
        <v>28.037800000000001</v>
      </c>
      <c r="V266">
        <v>79.575800000000001</v>
      </c>
      <c r="W266" t="s">
        <v>939</v>
      </c>
      <c r="X266" t="s">
        <v>1251</v>
      </c>
      <c r="Y266" t="s">
        <v>1251</v>
      </c>
      <c r="Z266" s="104">
        <v>0</v>
      </c>
      <c r="AA266">
        <v>2620215</v>
      </c>
      <c r="AB266" t="s">
        <v>1255</v>
      </c>
      <c r="AC266" t="s">
        <v>1251</v>
      </c>
      <c r="AD266" t="s">
        <v>939</v>
      </c>
      <c r="AE266" t="s">
        <v>1251</v>
      </c>
      <c r="AF266" t="s">
        <v>939</v>
      </c>
    </row>
    <row r="267" spans="1:32">
      <c r="A267" s="111" t="s">
        <v>82</v>
      </c>
      <c r="B267" s="71">
        <v>9</v>
      </c>
      <c r="C267" s="100">
        <v>52</v>
      </c>
      <c r="D267" s="101">
        <v>4</v>
      </c>
      <c r="E267" s="102">
        <v>8111</v>
      </c>
      <c r="F267" s="111">
        <v>9080</v>
      </c>
      <c r="G267" s="103" t="s">
        <v>1489</v>
      </c>
      <c r="H267" s="111" t="s">
        <v>1393</v>
      </c>
      <c r="I267" s="114" t="s">
        <v>1490</v>
      </c>
      <c r="J267" s="111" t="s">
        <v>1247</v>
      </c>
      <c r="K267" s="114" t="s">
        <v>1491</v>
      </c>
      <c r="L267" s="111" t="s">
        <v>1393</v>
      </c>
      <c r="M267" s="103" t="str">
        <f>VLOOKUP(F267,[1]Sheet1!$B$1:$G$515,5,0)</f>
        <v>SU</v>
      </c>
      <c r="N267" s="104">
        <v>271312</v>
      </c>
      <c r="O267" s="111" t="e">
        <f>VLOOKUP(F267,[2]Sheet1!$H:$O,2,0)</f>
        <v>#N/A</v>
      </c>
      <c r="P267" s="111">
        <v>7055119080</v>
      </c>
      <c r="Q267" s="104">
        <v>7055118080</v>
      </c>
      <c r="R267" s="111" t="s">
        <v>2523</v>
      </c>
      <c r="S267" s="111" t="s">
        <v>1250</v>
      </c>
      <c r="T267" s="114" t="s">
        <v>2628</v>
      </c>
      <c r="U267" s="111">
        <v>27.0807</v>
      </c>
      <c r="V267" s="111">
        <v>82.472499999999997</v>
      </c>
      <c r="W267" s="111" t="s">
        <v>939</v>
      </c>
      <c r="X267" s="111" t="s">
        <v>1251</v>
      </c>
      <c r="Y267" s="111" t="s">
        <v>1251</v>
      </c>
      <c r="Z267" s="104">
        <v>271822190</v>
      </c>
      <c r="AA267" s="111">
        <v>2620140</v>
      </c>
      <c r="AB267" s="111" t="s">
        <v>1249</v>
      </c>
      <c r="AC267" s="111" t="s">
        <v>1251</v>
      </c>
      <c r="AD267" s="111" t="s">
        <v>939</v>
      </c>
      <c r="AE267" s="111" t="s">
        <v>1251</v>
      </c>
      <c r="AF267" s="111" t="s">
        <v>939</v>
      </c>
    </row>
    <row r="268" spans="1:32">
      <c r="A268" s="111" t="s">
        <v>82</v>
      </c>
      <c r="B268" s="71">
        <v>9</v>
      </c>
      <c r="C268" s="100">
        <v>18</v>
      </c>
      <c r="D268" s="101">
        <v>1</v>
      </c>
      <c r="E268" s="102">
        <v>8167</v>
      </c>
      <c r="F268" s="111">
        <v>9341</v>
      </c>
      <c r="G268" s="103" t="s">
        <v>2274</v>
      </c>
      <c r="H268" s="111" t="s">
        <v>2169</v>
      </c>
      <c r="I268" s="111" t="s">
        <v>2275</v>
      </c>
      <c r="J268" s="111" t="s">
        <v>1247</v>
      </c>
      <c r="K268" s="111" t="s">
        <v>2276</v>
      </c>
      <c r="L268" s="111" t="s">
        <v>2169</v>
      </c>
      <c r="M268" s="103" t="str">
        <f>VLOOKUP(F268,[1]Sheet1!$B$1:$G$515,5,0)</f>
        <v>SU</v>
      </c>
      <c r="N268" s="104">
        <v>243601</v>
      </c>
      <c r="O268" s="111" t="e">
        <f>VLOOKUP(F268,[2]Sheet1!$H:$O,2,0)</f>
        <v>#N/A</v>
      </c>
      <c r="P268" s="111">
        <v>8191901441</v>
      </c>
      <c r="Q268" s="104">
        <v>9639010383</v>
      </c>
      <c r="R268" s="111" t="s">
        <v>2523</v>
      </c>
      <c r="S268" s="111" t="s">
        <v>1250</v>
      </c>
      <c r="T268" s="114" t="s">
        <v>2628</v>
      </c>
      <c r="U268" s="111">
        <v>27.929500000000001</v>
      </c>
      <c r="V268" s="111">
        <v>79.104699999999994</v>
      </c>
      <c r="W268" s="111" t="s">
        <v>939</v>
      </c>
      <c r="X268" s="111" t="s">
        <v>1251</v>
      </c>
      <c r="Y268" s="111" t="s">
        <v>1251</v>
      </c>
      <c r="Z268" s="104">
        <v>0</v>
      </c>
      <c r="AA268" s="111">
        <v>2620189</v>
      </c>
      <c r="AB268" s="111" t="s">
        <v>1249</v>
      </c>
      <c r="AC268" s="111" t="s">
        <v>1251</v>
      </c>
      <c r="AD268" s="111" t="s">
        <v>939</v>
      </c>
      <c r="AE268" s="111" t="s">
        <v>1251</v>
      </c>
      <c r="AF268" s="111" t="s">
        <v>939</v>
      </c>
    </row>
    <row r="269" spans="1:32">
      <c r="A269" t="s">
        <v>82</v>
      </c>
      <c r="B269" s="71">
        <v>9</v>
      </c>
      <c r="C269" s="100">
        <v>51</v>
      </c>
      <c r="D269" s="101">
        <v>3</v>
      </c>
      <c r="E269" s="102">
        <v>7549</v>
      </c>
      <c r="F269">
        <v>9024</v>
      </c>
      <c r="G269" s="103" t="s">
        <v>1286</v>
      </c>
      <c r="H269" t="s">
        <v>1245</v>
      </c>
      <c r="I269" t="s">
        <v>1287</v>
      </c>
      <c r="J269" t="s">
        <v>1247</v>
      </c>
      <c r="K269" t="s">
        <v>1288</v>
      </c>
      <c r="L269" t="s">
        <v>1245</v>
      </c>
      <c r="M269" s="103" t="str">
        <f>VLOOKUP(F269,[1]Sheet1!$B$1:$G$515,5,0)</f>
        <v>R</v>
      </c>
      <c r="N269" s="104">
        <v>271604</v>
      </c>
      <c r="O269" s="111" t="str">
        <f>VLOOKUP(F269,[2]Sheet1!$H:$O,2,0)</f>
        <v>BRIJESH PRATAP SINGH</v>
      </c>
      <c r="P269">
        <v>7055119024</v>
      </c>
      <c r="Q269" s="104">
        <v>7055114024</v>
      </c>
      <c r="R269" t="s">
        <v>2523</v>
      </c>
      <c r="S269" t="s">
        <v>1250</v>
      </c>
      <c r="T269" s="114" t="s">
        <v>2628</v>
      </c>
      <c r="U269">
        <v>25.564399999999999</v>
      </c>
      <c r="V269" t="s">
        <v>1289</v>
      </c>
      <c r="W269" t="s">
        <v>939</v>
      </c>
      <c r="X269" t="s">
        <v>1251</v>
      </c>
      <c r="Y269" t="s">
        <v>1251</v>
      </c>
      <c r="Z269" s="115">
        <v>271822264</v>
      </c>
      <c r="AA269" s="115">
        <v>2620171</v>
      </c>
      <c r="AB269" t="s">
        <v>1255</v>
      </c>
      <c r="AC269" t="s">
        <v>1251</v>
      </c>
      <c r="AD269" t="s">
        <v>939</v>
      </c>
      <c r="AE269" t="s">
        <v>1251</v>
      </c>
      <c r="AF269" t="s">
        <v>939</v>
      </c>
    </row>
    <row r="270" spans="1:32" ht="14.45" customHeight="1">
      <c r="A270" s="111" t="s">
        <v>82</v>
      </c>
      <c r="B270" s="71">
        <v>9</v>
      </c>
      <c r="C270" s="100">
        <v>9</v>
      </c>
      <c r="D270" s="101">
        <v>3</v>
      </c>
      <c r="E270" s="102">
        <v>7340</v>
      </c>
      <c r="F270" s="111">
        <v>9137</v>
      </c>
      <c r="G270" s="103" t="s">
        <v>1404</v>
      </c>
      <c r="H270" s="111" t="s">
        <v>1603</v>
      </c>
      <c r="I270" s="111" t="s">
        <v>1695</v>
      </c>
      <c r="J270" s="111" t="s">
        <v>1247</v>
      </c>
      <c r="K270" s="111" t="s">
        <v>1696</v>
      </c>
      <c r="L270" s="111" t="s">
        <v>1648</v>
      </c>
      <c r="M270" s="103" t="str">
        <f>VLOOKUP(F270,[1]Sheet1!$B$1:$G$515,5,0)</f>
        <v>R</v>
      </c>
      <c r="N270" s="104">
        <v>245101</v>
      </c>
      <c r="O270" s="111" t="e">
        <f>VLOOKUP(F270,[2]Sheet1!$H:$O,2,0)</f>
        <v>#N/A</v>
      </c>
      <c r="P270" s="111" t="e">
        <f>VLOOKUP(F270,[2]Sheet1!$H:$O,3,0)</f>
        <v>#N/A</v>
      </c>
      <c r="Q270" s="104">
        <v>9259288661</v>
      </c>
      <c r="R270" s="111" t="s">
        <v>2523</v>
      </c>
      <c r="S270" s="111" t="s">
        <v>1250</v>
      </c>
      <c r="T270" s="114" t="s">
        <v>2628</v>
      </c>
      <c r="U270" s="111">
        <v>28.638200000000001</v>
      </c>
      <c r="V270" s="111">
        <v>77.737300000000005</v>
      </c>
      <c r="W270" s="111" t="s">
        <v>939</v>
      </c>
      <c r="X270" s="111" t="s">
        <v>1251</v>
      </c>
      <c r="Y270" s="111" t="s">
        <v>1251</v>
      </c>
      <c r="Z270" s="104">
        <v>0</v>
      </c>
      <c r="AA270" s="114">
        <v>2620074</v>
      </c>
      <c r="AB270" s="111" t="s">
        <v>1255</v>
      </c>
      <c r="AC270" s="111" t="s">
        <v>1251</v>
      </c>
      <c r="AD270" s="111" t="s">
        <v>939</v>
      </c>
      <c r="AE270" s="111" t="s">
        <v>1251</v>
      </c>
      <c r="AF270" s="111" t="s">
        <v>939</v>
      </c>
    </row>
    <row r="271" spans="1:32" ht="14.45" customHeight="1">
      <c r="A271" s="111" t="s">
        <v>82</v>
      </c>
      <c r="B271" s="71">
        <v>9</v>
      </c>
      <c r="C271" s="100">
        <v>18</v>
      </c>
      <c r="D271" s="101">
        <v>3</v>
      </c>
      <c r="E271" s="102">
        <v>7496</v>
      </c>
      <c r="F271" s="111">
        <v>9342</v>
      </c>
      <c r="G271" s="103" t="s">
        <v>2277</v>
      </c>
      <c r="H271" s="111" t="s">
        <v>2169</v>
      </c>
      <c r="I271" s="111" t="s">
        <v>2278</v>
      </c>
      <c r="J271" s="111" t="s">
        <v>1247</v>
      </c>
      <c r="K271" s="112" t="s">
        <v>2279</v>
      </c>
      <c r="L271" s="111" t="s">
        <v>2169</v>
      </c>
      <c r="M271" s="103" t="str">
        <f>VLOOKUP(F271,[1]Sheet1!$B$1:$G$515,5,0)</f>
        <v>R</v>
      </c>
      <c r="N271" s="104">
        <v>243631</v>
      </c>
      <c r="O271" s="111" t="e">
        <f>VLOOKUP(F271,[2]Sheet1!$H:$O,2,0)</f>
        <v>#N/A</v>
      </c>
      <c r="P271" s="111">
        <v>8191901442</v>
      </c>
      <c r="Q271" s="104">
        <v>8938895877</v>
      </c>
      <c r="R271" s="111" t="s">
        <v>2523</v>
      </c>
      <c r="S271" s="111" t="s">
        <v>1250</v>
      </c>
      <c r="T271" s="114" t="s">
        <v>2628</v>
      </c>
      <c r="U271" s="111">
        <v>28.133199999999999</v>
      </c>
      <c r="V271" s="111">
        <v>79.424000000000007</v>
      </c>
      <c r="W271" s="111" t="s">
        <v>939</v>
      </c>
      <c r="X271" s="111" t="s">
        <v>1251</v>
      </c>
      <c r="Y271" s="111" t="s">
        <v>1251</v>
      </c>
      <c r="Z271" s="115">
        <v>271822266</v>
      </c>
      <c r="AA271" s="113">
        <v>2620131</v>
      </c>
      <c r="AB271" s="111" t="s">
        <v>1255</v>
      </c>
      <c r="AC271" s="111" t="s">
        <v>1251</v>
      </c>
      <c r="AD271" s="111" t="s">
        <v>939</v>
      </c>
      <c r="AE271" s="111" t="s">
        <v>1251</v>
      </c>
      <c r="AF271" s="111" t="s">
        <v>939</v>
      </c>
    </row>
    <row r="272" spans="1:32" ht="14.45" customHeight="1">
      <c r="A272" s="111" t="s">
        <v>82</v>
      </c>
      <c r="B272" s="71">
        <v>9</v>
      </c>
      <c r="C272" s="100">
        <v>9</v>
      </c>
      <c r="D272" s="101">
        <v>3</v>
      </c>
      <c r="E272" s="102">
        <v>7341</v>
      </c>
      <c r="F272" s="111">
        <v>9138</v>
      </c>
      <c r="G272" s="103" t="s">
        <v>1697</v>
      </c>
      <c r="H272" s="111" t="s">
        <v>1603</v>
      </c>
      <c r="I272" s="111" t="s">
        <v>1698</v>
      </c>
      <c r="J272" s="111" t="s">
        <v>1247</v>
      </c>
      <c r="K272" s="111" t="s">
        <v>1699</v>
      </c>
      <c r="L272" s="111" t="s">
        <v>1648</v>
      </c>
      <c r="M272" s="103" t="str">
        <f>VLOOKUP(F272,[1]Sheet1!$B$1:$G$515,5,0)</f>
        <v>R</v>
      </c>
      <c r="N272" s="104">
        <v>245101</v>
      </c>
      <c r="O272" s="111" t="str">
        <f>VLOOKUP(F272,[2]Sheet1!$H:$O,2,0)</f>
        <v>Sh. Rajiv Km Agnihotri</v>
      </c>
      <c r="P272" s="111">
        <v>8192805138</v>
      </c>
      <c r="Q272" s="104">
        <v>8192804138</v>
      </c>
      <c r="R272" s="111" t="s">
        <v>2523</v>
      </c>
      <c r="S272" s="111" t="s">
        <v>1250</v>
      </c>
      <c r="T272" s="114" t="s">
        <v>2628</v>
      </c>
      <c r="U272" s="111">
        <v>28.734200000000001</v>
      </c>
      <c r="V272" s="111">
        <v>77.759500000000003</v>
      </c>
      <c r="W272" s="111" t="s">
        <v>939</v>
      </c>
      <c r="X272" s="111" t="s">
        <v>1251</v>
      </c>
      <c r="Y272" s="111" t="s">
        <v>1251</v>
      </c>
      <c r="Z272" s="104" t="s">
        <v>1700</v>
      </c>
      <c r="AA272" s="114">
        <v>2620328</v>
      </c>
      <c r="AB272" s="111" t="s">
        <v>1255</v>
      </c>
      <c r="AC272" s="111" t="s">
        <v>1251</v>
      </c>
      <c r="AD272" s="111" t="s">
        <v>939</v>
      </c>
      <c r="AE272" s="111" t="s">
        <v>1251</v>
      </c>
      <c r="AF272" s="111" t="s">
        <v>939</v>
      </c>
    </row>
    <row r="273" spans="1:32" ht="14.45" customHeight="1">
      <c r="A273" s="111" t="s">
        <v>82</v>
      </c>
      <c r="B273" s="71">
        <v>9</v>
      </c>
      <c r="C273" s="100">
        <v>36</v>
      </c>
      <c r="D273" s="101">
        <v>1</v>
      </c>
      <c r="E273" s="102">
        <v>7555</v>
      </c>
      <c r="F273" s="111">
        <v>9448</v>
      </c>
      <c r="G273" s="103">
        <v>30661</v>
      </c>
      <c r="H273" s="111" t="s">
        <v>2355</v>
      </c>
      <c r="I273" s="111" t="s">
        <v>2473</v>
      </c>
      <c r="J273" s="111" t="s">
        <v>1247</v>
      </c>
      <c r="K273" s="111" t="s">
        <v>2474</v>
      </c>
      <c r="L273" s="111" t="s">
        <v>2371</v>
      </c>
      <c r="M273" s="103" t="str">
        <f>VLOOKUP(F273,[1]Sheet1!$B$1:$G$515,5,0)</f>
        <v>R</v>
      </c>
      <c r="O273" s="111" t="str">
        <f>VLOOKUP(F273,[2]Sheet1!$H:$O,2,0)</f>
        <v>A.K.Agarwal</v>
      </c>
      <c r="P273" s="111">
        <v>9559470075</v>
      </c>
      <c r="Q273" s="104">
        <v>9559470075</v>
      </c>
      <c r="R273" s="111" t="s">
        <v>2523</v>
      </c>
      <c r="S273" s="111" t="s">
        <v>1250</v>
      </c>
      <c r="T273" s="114" t="s">
        <v>2628</v>
      </c>
      <c r="U273" s="111">
        <v>24.580293600000001</v>
      </c>
      <c r="V273" s="111">
        <v>78.836140799999995</v>
      </c>
      <c r="W273" s="111" t="s">
        <v>939</v>
      </c>
      <c r="X273" s="111" t="s">
        <v>1251</v>
      </c>
      <c r="Y273" s="111" t="s">
        <v>1251</v>
      </c>
      <c r="Z273" s="104">
        <v>284822157</v>
      </c>
      <c r="AA273" s="114">
        <v>2620238</v>
      </c>
      <c r="AB273" s="111" t="s">
        <v>1255</v>
      </c>
      <c r="AC273" s="111" t="s">
        <v>1251</v>
      </c>
      <c r="AD273" s="111" t="s">
        <v>939</v>
      </c>
      <c r="AE273" s="111" t="s">
        <v>1251</v>
      </c>
      <c r="AF273" s="111" t="s">
        <v>939</v>
      </c>
    </row>
    <row r="274" spans="1:32" ht="14.45" customHeight="1">
      <c r="A274" t="s">
        <v>82</v>
      </c>
      <c r="B274" s="71">
        <v>9</v>
      </c>
      <c r="C274" s="100">
        <v>2</v>
      </c>
      <c r="D274" s="101">
        <v>3</v>
      </c>
      <c r="E274" s="102">
        <v>7385</v>
      </c>
      <c r="F274">
        <v>9197</v>
      </c>
      <c r="G274" s="103">
        <v>40487</v>
      </c>
      <c r="H274" t="s">
        <v>1793</v>
      </c>
      <c r="I274" t="s">
        <v>1886</v>
      </c>
      <c r="J274" t="s">
        <v>1247</v>
      </c>
      <c r="K274" s="114" t="s">
        <v>1887</v>
      </c>
      <c r="L274" t="s">
        <v>1796</v>
      </c>
      <c r="M274" s="103" t="str">
        <f>VLOOKUP(F274,[1]Sheet1!$B$1:$G$515,5,0)</f>
        <v>R</v>
      </c>
      <c r="N274" s="111" t="e">
        <v>#N/A</v>
      </c>
      <c r="O274" s="111" t="str">
        <f>VLOOKUP(F274,[2]Sheet1!$H:$O,2,0)</f>
        <v>Sh. I.H. Zaidi</v>
      </c>
      <c r="P274">
        <v>8192804197</v>
      </c>
      <c r="Q274" s="104">
        <v>9045395539</v>
      </c>
      <c r="R274" t="s">
        <v>2523</v>
      </c>
      <c r="S274" t="s">
        <v>1250</v>
      </c>
      <c r="T274" s="114" t="s">
        <v>2628</v>
      </c>
      <c r="U274">
        <v>29.472300000000001</v>
      </c>
      <c r="V274">
        <v>77.788899999999998</v>
      </c>
      <c r="W274" t="s">
        <v>939</v>
      </c>
      <c r="X274" t="s">
        <v>1251</v>
      </c>
      <c r="Y274" t="s">
        <v>1251</v>
      </c>
      <c r="Z274" s="104" t="s">
        <v>1888</v>
      </c>
      <c r="AA274" s="114">
        <v>2620299</v>
      </c>
      <c r="AB274" t="s">
        <v>1255</v>
      </c>
      <c r="AC274" t="s">
        <v>1251</v>
      </c>
      <c r="AD274" t="s">
        <v>939</v>
      </c>
      <c r="AE274" t="s">
        <v>1251</v>
      </c>
      <c r="AF274" t="s">
        <v>939</v>
      </c>
    </row>
    <row r="275" spans="1:32" ht="14.45" customHeight="1">
      <c r="A275" s="111" t="s">
        <v>82</v>
      </c>
      <c r="B275" s="71">
        <v>9</v>
      </c>
      <c r="C275" s="100">
        <v>18</v>
      </c>
      <c r="D275" s="101">
        <v>2</v>
      </c>
      <c r="E275" s="102">
        <v>7500</v>
      </c>
      <c r="F275" s="111">
        <v>9346</v>
      </c>
      <c r="G275" s="103">
        <v>30142</v>
      </c>
      <c r="H275" s="111" t="s">
        <v>2169</v>
      </c>
      <c r="I275" s="111" t="s">
        <v>2288</v>
      </c>
      <c r="J275" s="111" t="s">
        <v>1247</v>
      </c>
      <c r="K275" s="111" t="s">
        <v>2289</v>
      </c>
      <c r="L275" s="111" t="s">
        <v>2169</v>
      </c>
      <c r="M275" s="103" t="str">
        <f>VLOOKUP(F275,[1]Sheet1!$B$1:$G$515,5,0)</f>
        <v>SU</v>
      </c>
      <c r="N275" s="104">
        <v>243638</v>
      </c>
      <c r="O275" s="111" t="e">
        <f>VLOOKUP(F275,[2]Sheet1!$H:$O,2,0)</f>
        <v>#N/A</v>
      </c>
      <c r="P275" s="111">
        <v>8191901446</v>
      </c>
      <c r="Q275" s="104">
        <v>9639010336</v>
      </c>
      <c r="R275" s="111" t="s">
        <v>2523</v>
      </c>
      <c r="S275" s="111" t="s">
        <v>1250</v>
      </c>
      <c r="T275" s="114" t="s">
        <v>2628</v>
      </c>
      <c r="U275" s="111">
        <v>28.068000000000001</v>
      </c>
      <c r="V275" s="111">
        <v>78.751000000000005</v>
      </c>
      <c r="W275" s="111" t="s">
        <v>1251</v>
      </c>
      <c r="X275" s="111" t="s">
        <v>1251</v>
      </c>
      <c r="Y275" s="111" t="s">
        <v>1251</v>
      </c>
      <c r="Z275" s="115">
        <v>271822270</v>
      </c>
      <c r="AA275" s="113">
        <v>2620135</v>
      </c>
      <c r="AB275" s="111" t="s">
        <v>1249</v>
      </c>
      <c r="AC275" s="111" t="s">
        <v>1251</v>
      </c>
      <c r="AD275" s="111" t="s">
        <v>939</v>
      </c>
      <c r="AE275" s="111" t="s">
        <v>1251</v>
      </c>
      <c r="AF275" s="111" t="s">
        <v>939</v>
      </c>
    </row>
    <row r="276" spans="1:32" ht="14.45" customHeight="1">
      <c r="A276" s="111" t="s">
        <v>82</v>
      </c>
      <c r="B276" s="71">
        <v>9</v>
      </c>
      <c r="C276" s="100">
        <v>36</v>
      </c>
      <c r="D276" s="101">
        <v>2</v>
      </c>
      <c r="E276" s="102">
        <v>7556</v>
      </c>
      <c r="F276" s="111">
        <v>9449</v>
      </c>
      <c r="G276" s="103" t="s">
        <v>2475</v>
      </c>
      <c r="H276" s="111" t="s">
        <v>2355</v>
      </c>
      <c r="I276" s="111" t="s">
        <v>2476</v>
      </c>
      <c r="J276" s="111" t="s">
        <v>1247</v>
      </c>
      <c r="K276" s="111" t="s">
        <v>2477</v>
      </c>
      <c r="L276" s="111" t="s">
        <v>2371</v>
      </c>
      <c r="M276" s="103" t="str">
        <f>VLOOKUP(F276,[1]Sheet1!$B$1:$G$515,5,0)</f>
        <v>R</v>
      </c>
      <c r="O276" s="111" t="str">
        <f>VLOOKUP(F276,[2]Sheet1!$H:$O,2,0)</f>
        <v>V.P.Seth</v>
      </c>
      <c r="P276" s="111">
        <v>9695010086</v>
      </c>
      <c r="Q276" s="104">
        <v>9695010086</v>
      </c>
      <c r="R276" s="111" t="s">
        <v>2523</v>
      </c>
      <c r="S276" s="111" t="s">
        <v>1250</v>
      </c>
      <c r="T276" s="114" t="s">
        <v>2628</v>
      </c>
      <c r="U276" s="111">
        <v>24.8406564</v>
      </c>
      <c r="V276" s="111">
        <v>78.764622799999898</v>
      </c>
      <c r="W276" s="111" t="s">
        <v>939</v>
      </c>
      <c r="X276" s="111" t="s">
        <v>1251</v>
      </c>
      <c r="Y276" s="111" t="s">
        <v>1251</v>
      </c>
      <c r="Z276" s="104">
        <v>284822158</v>
      </c>
      <c r="AA276" s="114">
        <v>2620235</v>
      </c>
      <c r="AB276" s="111" t="s">
        <v>1255</v>
      </c>
      <c r="AC276" s="111" t="s">
        <v>1251</v>
      </c>
      <c r="AD276" s="111" t="s">
        <v>939</v>
      </c>
      <c r="AE276" s="111" t="s">
        <v>1251</v>
      </c>
      <c r="AF276" s="111" t="s">
        <v>939</v>
      </c>
    </row>
    <row r="277" spans="1:32" ht="14.45" customHeight="1">
      <c r="A277" s="111" t="s">
        <v>82</v>
      </c>
      <c r="B277" s="71">
        <v>9</v>
      </c>
      <c r="C277" s="100">
        <v>18</v>
      </c>
      <c r="D277" s="101">
        <v>4</v>
      </c>
      <c r="E277" s="102">
        <v>7498</v>
      </c>
      <c r="F277" s="111">
        <v>9344</v>
      </c>
      <c r="G277" s="103" t="s">
        <v>1806</v>
      </c>
      <c r="H277" s="111" t="s">
        <v>2169</v>
      </c>
      <c r="I277" s="111" t="s">
        <v>2283</v>
      </c>
      <c r="J277" s="111" t="s">
        <v>1247</v>
      </c>
      <c r="K277" s="111" t="s">
        <v>2284</v>
      </c>
      <c r="L277" s="111" t="s">
        <v>2169</v>
      </c>
      <c r="M277" s="103" t="str">
        <f>VLOOKUP(F277,[1]Sheet1!$B$1:$G$515,5,0)</f>
        <v>R</v>
      </c>
      <c r="N277" s="104">
        <v>243601</v>
      </c>
      <c r="O277" s="111" t="e">
        <f>VLOOKUP(F277,[2]Sheet1!$H:$O,2,0)</f>
        <v>#N/A</v>
      </c>
      <c r="P277" s="111">
        <v>8191901444</v>
      </c>
      <c r="Q277" s="104">
        <v>9639010390</v>
      </c>
      <c r="R277" s="111" t="s">
        <v>2523</v>
      </c>
      <c r="S277" s="111" t="s">
        <v>1250</v>
      </c>
      <c r="T277" s="114" t="s">
        <v>2628</v>
      </c>
      <c r="U277" s="111">
        <v>28.0745</v>
      </c>
      <c r="V277" s="111">
        <v>79.129300000000001</v>
      </c>
      <c r="W277" s="111" t="s">
        <v>939</v>
      </c>
      <c r="X277" s="111" t="s">
        <v>1251</v>
      </c>
      <c r="Y277" s="111" t="s">
        <v>1251</v>
      </c>
      <c r="Z277" s="115">
        <v>271822272</v>
      </c>
      <c r="AA277" s="113">
        <v>2620137</v>
      </c>
      <c r="AB277" s="111" t="s">
        <v>1255</v>
      </c>
      <c r="AC277" s="111" t="s">
        <v>1251</v>
      </c>
      <c r="AD277" s="111" t="s">
        <v>939</v>
      </c>
      <c r="AE277" s="111" t="s">
        <v>1251</v>
      </c>
      <c r="AF277" s="111" t="s">
        <v>939</v>
      </c>
    </row>
    <row r="278" spans="1:32" ht="14.45" customHeight="1">
      <c r="A278" s="111" t="s">
        <v>82</v>
      </c>
      <c r="B278" s="71">
        <v>9</v>
      </c>
      <c r="C278" s="100">
        <v>18</v>
      </c>
      <c r="D278" s="101">
        <v>1</v>
      </c>
      <c r="E278" s="102">
        <v>7499</v>
      </c>
      <c r="F278" s="111">
        <v>9345</v>
      </c>
      <c r="G278" s="103" t="s">
        <v>2285</v>
      </c>
      <c r="H278" s="111" t="s">
        <v>2169</v>
      </c>
      <c r="I278" s="111" t="s">
        <v>2286</v>
      </c>
      <c r="J278" s="111" t="s">
        <v>1247</v>
      </c>
      <c r="K278" s="111" t="s">
        <v>2287</v>
      </c>
      <c r="L278" s="111" t="s">
        <v>2169</v>
      </c>
      <c r="M278" s="103" t="str">
        <f>VLOOKUP(F278,[1]Sheet1!$B$1:$G$515,5,0)</f>
        <v>R</v>
      </c>
      <c r="N278" s="104">
        <v>243635</v>
      </c>
      <c r="O278" s="111" t="e">
        <f>VLOOKUP(F278,[2]Sheet1!$H:$O,2,0)</f>
        <v>#N/A</v>
      </c>
      <c r="P278" s="111">
        <v>8191901445</v>
      </c>
      <c r="Q278" s="104">
        <v>9639010330</v>
      </c>
      <c r="R278" s="111" t="s">
        <v>2523</v>
      </c>
      <c r="S278" s="111" t="s">
        <v>1250</v>
      </c>
      <c r="T278" s="114" t="s">
        <v>2628</v>
      </c>
      <c r="U278" s="111">
        <v>28.096499999999999</v>
      </c>
      <c r="V278" s="111">
        <v>79.416899999999998</v>
      </c>
      <c r="W278" s="111" t="s">
        <v>939</v>
      </c>
      <c r="X278" s="111" t="s">
        <v>1251</v>
      </c>
      <c r="Y278" s="111" t="s">
        <v>1251</v>
      </c>
      <c r="Z278" s="115">
        <v>271822273</v>
      </c>
      <c r="AA278" s="113">
        <v>2620138</v>
      </c>
      <c r="AB278" s="111" t="s">
        <v>1255</v>
      </c>
      <c r="AC278" s="111" t="s">
        <v>1251</v>
      </c>
      <c r="AD278" s="111" t="s">
        <v>939</v>
      </c>
      <c r="AE278" s="111" t="s">
        <v>1251</v>
      </c>
      <c r="AF278" s="111" t="s">
        <v>939</v>
      </c>
    </row>
    <row r="279" spans="1:32" ht="14.45" customHeight="1">
      <c r="A279" s="111" t="s">
        <v>82</v>
      </c>
      <c r="B279" s="71">
        <v>9</v>
      </c>
      <c r="C279" s="100">
        <v>18</v>
      </c>
      <c r="D279" s="101">
        <v>5</v>
      </c>
      <c r="E279" s="102">
        <v>7483</v>
      </c>
      <c r="F279" s="111">
        <v>9321</v>
      </c>
      <c r="G279" s="103" t="s">
        <v>2223</v>
      </c>
      <c r="H279" s="111" t="s">
        <v>2169</v>
      </c>
      <c r="I279" s="111" t="s">
        <v>2224</v>
      </c>
      <c r="J279" s="111" t="s">
        <v>1247</v>
      </c>
      <c r="K279" s="111" t="s">
        <v>2225</v>
      </c>
      <c r="L279" s="111" t="s">
        <v>2169</v>
      </c>
      <c r="M279" s="103" t="str">
        <f>VLOOKUP(F279,[1]Sheet1!$B$1:$G$515,5,0)</f>
        <v>R</v>
      </c>
      <c r="N279" s="104">
        <v>243639</v>
      </c>
      <c r="O279" s="111" t="e">
        <f>VLOOKUP(F279,[2]Sheet1!$H:$O,2,0)</f>
        <v>#N/A</v>
      </c>
      <c r="P279" s="111">
        <v>8191901421</v>
      </c>
      <c r="Q279" s="104">
        <v>9639010385</v>
      </c>
      <c r="R279" s="111" t="s">
        <v>2523</v>
      </c>
      <c r="S279" s="111" t="s">
        <v>1250</v>
      </c>
      <c r="T279" s="114" t="s">
        <v>2628</v>
      </c>
      <c r="U279" s="111">
        <v>27.653400000000001</v>
      </c>
      <c r="V279" s="111">
        <v>79.209900000000005</v>
      </c>
      <c r="W279" s="111" t="s">
        <v>939</v>
      </c>
      <c r="X279" s="111" t="s">
        <v>1251</v>
      </c>
      <c r="Y279" s="111" t="s">
        <v>1251</v>
      </c>
      <c r="Z279" s="115">
        <v>271822274</v>
      </c>
      <c r="AA279" s="113">
        <v>2620139</v>
      </c>
      <c r="AB279" s="111" t="s">
        <v>1255</v>
      </c>
      <c r="AC279" s="111" t="s">
        <v>1251</v>
      </c>
      <c r="AD279" s="111" t="s">
        <v>939</v>
      </c>
      <c r="AE279" s="111" t="s">
        <v>1251</v>
      </c>
      <c r="AF279" s="111" t="s">
        <v>939</v>
      </c>
    </row>
    <row r="280" spans="1:32" ht="14.45" customHeight="1">
      <c r="A280" s="111" t="s">
        <v>82</v>
      </c>
      <c r="B280" s="71">
        <v>9</v>
      </c>
      <c r="C280" s="100">
        <v>52</v>
      </c>
      <c r="D280" s="101">
        <v>5</v>
      </c>
      <c r="E280" s="102">
        <v>8112</v>
      </c>
      <c r="F280" s="111">
        <v>9084</v>
      </c>
      <c r="G280" s="103" t="s">
        <v>1316</v>
      </c>
      <c r="H280" s="111" t="s">
        <v>1393</v>
      </c>
      <c r="I280" s="114" t="s">
        <v>1500</v>
      </c>
      <c r="J280" s="111" t="s">
        <v>1247</v>
      </c>
      <c r="K280" s="114" t="s">
        <v>1501</v>
      </c>
      <c r="L280" s="111" t="s">
        <v>1393</v>
      </c>
      <c r="M280" s="103" t="str">
        <f>VLOOKUP(F280,[1]Sheet1!$B$1:$G$515,5,0)</f>
        <v>SU</v>
      </c>
      <c r="N280" s="104">
        <v>271502</v>
      </c>
      <c r="O280" s="111" t="e">
        <f>VLOOKUP(F280,[2]Sheet1!$H:$O,2,0)</f>
        <v>#N/A</v>
      </c>
      <c r="P280" s="111">
        <v>7055119084</v>
      </c>
      <c r="Q280" s="104">
        <v>7055118084</v>
      </c>
      <c r="R280" s="111" t="s">
        <v>2523</v>
      </c>
      <c r="S280" s="111" t="s">
        <v>1250</v>
      </c>
      <c r="T280" s="114" t="s">
        <v>2628</v>
      </c>
      <c r="U280" s="111">
        <v>27.130099999999999</v>
      </c>
      <c r="V280" s="111">
        <v>81.6995</v>
      </c>
      <c r="W280" s="111" t="s">
        <v>939</v>
      </c>
      <c r="X280" s="111" t="s">
        <v>1251</v>
      </c>
      <c r="Y280" s="111" t="s">
        <v>1251</v>
      </c>
      <c r="Z280" s="104">
        <v>271822171</v>
      </c>
      <c r="AA280" s="114">
        <v>2620149</v>
      </c>
      <c r="AB280" s="111" t="s">
        <v>1249</v>
      </c>
      <c r="AC280" s="111" t="s">
        <v>1251</v>
      </c>
      <c r="AD280" s="111" t="s">
        <v>939</v>
      </c>
      <c r="AE280" s="111" t="s">
        <v>1251</v>
      </c>
      <c r="AF280" s="111" t="s">
        <v>939</v>
      </c>
    </row>
    <row r="281" spans="1:32" ht="14.45" customHeight="1">
      <c r="A281" s="111" t="s">
        <v>82</v>
      </c>
      <c r="B281" s="71">
        <v>9</v>
      </c>
      <c r="C281" s="100">
        <v>36</v>
      </c>
      <c r="D281" s="101">
        <v>2</v>
      </c>
      <c r="E281" s="102">
        <v>7557</v>
      </c>
      <c r="F281" s="111">
        <v>9450</v>
      </c>
      <c r="G281" s="103">
        <v>30631</v>
      </c>
      <c r="H281" s="111" t="s">
        <v>2355</v>
      </c>
      <c r="I281" s="111" t="s">
        <v>2478</v>
      </c>
      <c r="J281" s="111" t="s">
        <v>1247</v>
      </c>
      <c r="K281" s="111" t="s">
        <v>2479</v>
      </c>
      <c r="L281" s="111" t="s">
        <v>2371</v>
      </c>
      <c r="M281" s="103" t="str">
        <f>VLOOKUP(F281,[1]Sheet1!$B$1:$G$515,5,0)</f>
        <v>R</v>
      </c>
      <c r="O281" s="111" t="str">
        <f>VLOOKUP(F281,[2]Sheet1!$H:$O,2,0)</f>
        <v>V.K.Pachori</v>
      </c>
      <c r="P281" s="111">
        <v>9415945015</v>
      </c>
      <c r="Q281" s="104">
        <v>9415945015</v>
      </c>
      <c r="R281" s="111" t="s">
        <v>2523</v>
      </c>
      <c r="S281" s="111" t="s">
        <v>1250</v>
      </c>
      <c r="T281" s="114" t="s">
        <v>2628</v>
      </c>
      <c r="U281" s="111">
        <v>24.536975900000002</v>
      </c>
      <c r="V281" s="111">
        <v>78.7759558999999</v>
      </c>
      <c r="W281" s="111" t="s">
        <v>939</v>
      </c>
      <c r="X281" s="111" t="s">
        <v>1251</v>
      </c>
      <c r="Y281" s="111" t="s">
        <v>1251</v>
      </c>
      <c r="Z281" s="104">
        <v>284822159</v>
      </c>
      <c r="AA281" s="114">
        <v>2620237</v>
      </c>
      <c r="AB281" s="111" t="s">
        <v>1255</v>
      </c>
      <c r="AC281" s="111" t="s">
        <v>1251</v>
      </c>
      <c r="AD281" s="111" t="s">
        <v>939</v>
      </c>
      <c r="AE281" s="111" t="s">
        <v>1251</v>
      </c>
      <c r="AF281" s="111" t="s">
        <v>939</v>
      </c>
    </row>
    <row r="282" spans="1:32">
      <c r="A282" s="111" t="s">
        <v>82</v>
      </c>
      <c r="B282" s="71">
        <v>9</v>
      </c>
      <c r="C282" s="100">
        <v>18</v>
      </c>
      <c r="D282" s="101">
        <v>4</v>
      </c>
      <c r="E282" s="102">
        <v>8166</v>
      </c>
      <c r="F282" s="111">
        <v>9336</v>
      </c>
      <c r="G282" s="103" t="s">
        <v>1820</v>
      </c>
      <c r="H282" s="111" t="s">
        <v>2169</v>
      </c>
      <c r="I282" s="111" t="s">
        <v>2263</v>
      </c>
      <c r="J282" s="111" t="s">
        <v>1247</v>
      </c>
      <c r="K282" s="111" t="s">
        <v>2264</v>
      </c>
      <c r="L282" s="111" t="s">
        <v>2169</v>
      </c>
      <c r="M282" s="103" t="str">
        <f>VLOOKUP(F282,[1]Sheet1!$B$1:$G$515,5,0)</f>
        <v>R</v>
      </c>
      <c r="N282" s="104">
        <v>243635</v>
      </c>
      <c r="O282" s="111" t="e">
        <f>VLOOKUP(F282,[2]Sheet1!$H:$O,2,0)</f>
        <v>#N/A</v>
      </c>
      <c r="P282" s="111">
        <v>8191901436</v>
      </c>
      <c r="Q282" s="104">
        <v>9639010347</v>
      </c>
      <c r="R282" s="111" t="s">
        <v>2523</v>
      </c>
      <c r="S282" s="111" t="s">
        <v>1250</v>
      </c>
      <c r="T282" s="114" t="s">
        <v>2628</v>
      </c>
      <c r="U282" s="111">
        <v>28.0352</v>
      </c>
      <c r="V282" s="111">
        <v>79.2804</v>
      </c>
      <c r="W282" s="111" t="s">
        <v>939</v>
      </c>
      <c r="X282" s="111" t="s">
        <v>1251</v>
      </c>
      <c r="Y282" s="111" t="s">
        <v>1251</v>
      </c>
      <c r="Z282" s="104">
        <v>0</v>
      </c>
      <c r="AA282" s="111">
        <v>2620205</v>
      </c>
      <c r="AB282" s="111" t="s">
        <v>1255</v>
      </c>
      <c r="AC282" s="111" t="s">
        <v>1251</v>
      </c>
      <c r="AD282" s="111" t="s">
        <v>939</v>
      </c>
      <c r="AE282" s="111" t="s">
        <v>1251</v>
      </c>
      <c r="AF282" s="111" t="s">
        <v>939</v>
      </c>
    </row>
    <row r="283" spans="1:32">
      <c r="A283" s="111" t="s">
        <v>82</v>
      </c>
      <c r="B283" s="71">
        <v>9</v>
      </c>
      <c r="C283" s="100">
        <v>3</v>
      </c>
      <c r="D283" s="101">
        <v>1</v>
      </c>
      <c r="E283" s="102">
        <v>7424</v>
      </c>
      <c r="F283" s="111">
        <v>9262</v>
      </c>
      <c r="G283" s="103" t="s">
        <v>2014</v>
      </c>
      <c r="H283" s="111" t="s">
        <v>1989</v>
      </c>
      <c r="I283" s="111" t="s">
        <v>2015</v>
      </c>
      <c r="J283" s="111" t="s">
        <v>1247</v>
      </c>
      <c r="K283" s="112" t="s">
        <v>2016</v>
      </c>
      <c r="L283" s="111" t="s">
        <v>1989</v>
      </c>
      <c r="M283" s="103" t="str">
        <f>VLOOKUP(F283,[1]Sheet1!$B$1:$G$515,5,0)</f>
        <v>SU</v>
      </c>
      <c r="N283" s="104">
        <v>246822666</v>
      </c>
      <c r="O283" s="111" t="str">
        <f>VLOOKUP(F283,[2]Sheet1!$H:$O,2,0)</f>
        <v>Sh. RajKumar Sharma</v>
      </c>
      <c r="P283" s="111">
        <v>8192900262</v>
      </c>
      <c r="Q283" s="104">
        <v>8194009262</v>
      </c>
      <c r="R283" s="111" t="s">
        <v>2523</v>
      </c>
      <c r="S283" s="111" t="s">
        <v>1250</v>
      </c>
      <c r="T283" s="114" t="s">
        <v>2628</v>
      </c>
      <c r="U283" s="111">
        <v>29.134</v>
      </c>
      <c r="V283" s="111">
        <v>78.271000000000001</v>
      </c>
      <c r="W283" s="111" t="s">
        <v>939</v>
      </c>
      <c r="X283" s="111" t="s">
        <v>1251</v>
      </c>
      <c r="Y283" s="111" t="s">
        <v>1251</v>
      </c>
      <c r="Z283" s="104">
        <v>246822666</v>
      </c>
      <c r="AA283" s="111">
        <v>2620036</v>
      </c>
      <c r="AB283" s="111" t="s">
        <v>1249</v>
      </c>
      <c r="AC283" s="111" t="s">
        <v>1251</v>
      </c>
      <c r="AD283" s="111" t="s">
        <v>939</v>
      </c>
      <c r="AE283" s="111" t="s">
        <v>1251</v>
      </c>
      <c r="AF283" s="111" t="s">
        <v>939</v>
      </c>
    </row>
    <row r="284" spans="1:32">
      <c r="A284" s="111" t="s">
        <v>82</v>
      </c>
      <c r="B284" s="71">
        <v>9</v>
      </c>
      <c r="C284" s="100">
        <v>2</v>
      </c>
      <c r="D284" s="101">
        <v>4</v>
      </c>
      <c r="E284" s="102">
        <v>7386</v>
      </c>
      <c r="F284" s="111">
        <v>9198</v>
      </c>
      <c r="G284" s="103" t="s">
        <v>1882</v>
      </c>
      <c r="H284" s="111" t="s">
        <v>1793</v>
      </c>
      <c r="I284" s="111" t="s">
        <v>1889</v>
      </c>
      <c r="J284" s="111" t="s">
        <v>1247</v>
      </c>
      <c r="K284" s="111" t="s">
        <v>1890</v>
      </c>
      <c r="L284" s="111" t="s">
        <v>1796</v>
      </c>
      <c r="M284" s="103" t="str">
        <f>VLOOKUP(F284,[1]Sheet1!$B$1:$G$515,5,0)</f>
        <v>R</v>
      </c>
      <c r="N284" s="111" t="e">
        <v>#N/A</v>
      </c>
      <c r="O284" s="111" t="str">
        <f>VLOOKUP(F284,[2]Sheet1!$H:$O,2,0)</f>
        <v>Sh. Triloki Nath</v>
      </c>
      <c r="P284" s="111">
        <v>8192804198</v>
      </c>
      <c r="Q284" s="104">
        <v>9456210935</v>
      </c>
      <c r="R284" s="111" t="s">
        <v>2523</v>
      </c>
      <c r="S284" s="111" t="s">
        <v>1250</v>
      </c>
      <c r="T284" s="114" t="s">
        <v>2628</v>
      </c>
      <c r="U284" s="111">
        <v>29.472300000000001</v>
      </c>
      <c r="V284" s="111">
        <v>77.788899999999998</v>
      </c>
      <c r="W284" s="111" t="s">
        <v>939</v>
      </c>
      <c r="X284" s="111" t="s">
        <v>1251</v>
      </c>
      <c r="Y284" s="111" t="s">
        <v>1251</v>
      </c>
      <c r="Z284" s="104" t="s">
        <v>1891</v>
      </c>
      <c r="AA284" s="111">
        <v>2620285</v>
      </c>
      <c r="AB284" s="111" t="s">
        <v>1255</v>
      </c>
      <c r="AC284" s="111" t="s">
        <v>1251</v>
      </c>
      <c r="AD284" s="111" t="s">
        <v>939</v>
      </c>
      <c r="AE284" s="111" t="s">
        <v>1251</v>
      </c>
      <c r="AF284" s="111" t="s">
        <v>939</v>
      </c>
    </row>
    <row r="285" spans="1:32">
      <c r="A285" s="111" t="s">
        <v>82</v>
      </c>
      <c r="B285" s="71">
        <v>9</v>
      </c>
      <c r="C285" s="100">
        <v>2</v>
      </c>
      <c r="D285" s="101">
        <v>4</v>
      </c>
      <c r="E285" s="102">
        <v>7387</v>
      </c>
      <c r="F285" s="111">
        <v>9199</v>
      </c>
      <c r="G285" s="103" t="s">
        <v>1882</v>
      </c>
      <c r="H285" s="111" t="s">
        <v>1793</v>
      </c>
      <c r="I285" s="111" t="s">
        <v>129</v>
      </c>
      <c r="J285" s="111" t="s">
        <v>1247</v>
      </c>
      <c r="K285" s="112" t="s">
        <v>1892</v>
      </c>
      <c r="L285" s="111" t="s">
        <v>1796</v>
      </c>
      <c r="M285" s="103" t="str">
        <f>VLOOKUP(F285,[1]Sheet1!$B$1:$G$515,5,0)</f>
        <v>SU</v>
      </c>
      <c r="N285" s="111" t="e">
        <v>#N/A</v>
      </c>
      <c r="O285" s="111" t="str">
        <f>VLOOKUP(F285,[2]Sheet1!$H:$O,2,0)</f>
        <v>Sh. A.K. Vats</v>
      </c>
      <c r="P285" s="111">
        <v>8192804199</v>
      </c>
      <c r="Q285" s="104">
        <v>9412322300</v>
      </c>
      <c r="R285" s="111" t="s">
        <v>2523</v>
      </c>
      <c r="S285" s="111" t="s">
        <v>1250</v>
      </c>
      <c r="T285" s="114" t="s">
        <v>2628</v>
      </c>
      <c r="U285" s="111">
        <v>29.472300000000001</v>
      </c>
      <c r="V285" s="111">
        <v>77.788899999999998</v>
      </c>
      <c r="W285" s="111" t="s">
        <v>939</v>
      </c>
      <c r="X285" s="111" t="s">
        <v>1251</v>
      </c>
      <c r="Y285" s="111" t="s">
        <v>1251</v>
      </c>
      <c r="Z285" s="104" t="s">
        <v>1893</v>
      </c>
      <c r="AA285" s="111">
        <v>2620282</v>
      </c>
      <c r="AB285" s="111" t="s">
        <v>1249</v>
      </c>
      <c r="AC285" s="111" t="s">
        <v>1251</v>
      </c>
      <c r="AD285" s="111" t="s">
        <v>939</v>
      </c>
      <c r="AE285" s="111" t="s">
        <v>1251</v>
      </c>
      <c r="AF285" s="111" t="s">
        <v>939</v>
      </c>
    </row>
    <row r="286" spans="1:32">
      <c r="A286" s="111" t="s">
        <v>82</v>
      </c>
      <c r="B286" s="71">
        <v>9</v>
      </c>
      <c r="C286" s="100">
        <v>3</v>
      </c>
      <c r="D286" s="101">
        <v>2</v>
      </c>
      <c r="E286" s="102">
        <v>7425</v>
      </c>
      <c r="F286" s="111">
        <v>9263</v>
      </c>
      <c r="G286" s="103" t="s">
        <v>2017</v>
      </c>
      <c r="H286" s="111" t="s">
        <v>1989</v>
      </c>
      <c r="I286" s="111" t="s">
        <v>2018</v>
      </c>
      <c r="J286" s="111" t="s">
        <v>1247</v>
      </c>
      <c r="K286" s="112" t="s">
        <v>2019</v>
      </c>
      <c r="L286" s="111" t="s">
        <v>1989</v>
      </c>
      <c r="M286" s="103" t="str">
        <f>VLOOKUP(F286,[1]Sheet1!$B$1:$G$515,5,0)</f>
        <v>R</v>
      </c>
      <c r="N286" s="104">
        <v>246822673</v>
      </c>
      <c r="O286" s="111" t="str">
        <f>VLOOKUP(F286,[2]Sheet1!$H:$O,2,0)</f>
        <v>Sh. Pawan Verma</v>
      </c>
      <c r="P286" s="111">
        <v>8192900263</v>
      </c>
      <c r="Q286" s="104">
        <v>8194009263</v>
      </c>
      <c r="R286" s="111" t="s">
        <v>2523</v>
      </c>
      <c r="S286" s="111" t="s">
        <v>1250</v>
      </c>
      <c r="T286" s="114" t="s">
        <v>2628</v>
      </c>
      <c r="U286" s="111">
        <v>29.124099999999999</v>
      </c>
      <c r="V286" s="111">
        <v>78.123599999999996</v>
      </c>
      <c r="W286" s="111" t="s">
        <v>939</v>
      </c>
      <c r="X286" s="111" t="s">
        <v>1251</v>
      </c>
      <c r="Y286" s="111" t="s">
        <v>1251</v>
      </c>
      <c r="Z286" s="104">
        <v>246822673</v>
      </c>
      <c r="AA286" s="111">
        <v>2620026</v>
      </c>
      <c r="AB286" s="111" t="s">
        <v>1255</v>
      </c>
      <c r="AC286" s="111" t="s">
        <v>1251</v>
      </c>
      <c r="AD286" s="111" t="s">
        <v>939</v>
      </c>
      <c r="AE286" s="111" t="s">
        <v>1251</v>
      </c>
      <c r="AF286" s="111" t="s">
        <v>939</v>
      </c>
    </row>
    <row r="287" spans="1:32">
      <c r="A287" s="111" t="s">
        <v>82</v>
      </c>
      <c r="B287" s="71">
        <v>9</v>
      </c>
      <c r="C287" s="100">
        <v>36</v>
      </c>
      <c r="D287" s="101">
        <v>2</v>
      </c>
      <c r="E287" s="102">
        <v>7558</v>
      </c>
      <c r="F287" s="111">
        <v>9451</v>
      </c>
      <c r="G287" s="103">
        <v>30956</v>
      </c>
      <c r="H287" s="111" t="s">
        <v>2355</v>
      </c>
      <c r="I287" s="111" t="s">
        <v>2480</v>
      </c>
      <c r="J287" s="111" t="s">
        <v>1247</v>
      </c>
      <c r="K287" s="112" t="s">
        <v>2481</v>
      </c>
      <c r="L287" s="111" t="s">
        <v>2371</v>
      </c>
      <c r="M287" s="103" t="str">
        <f>VLOOKUP(F287,[1]Sheet1!$B$1:$G$515,5,0)</f>
        <v>U</v>
      </c>
      <c r="O287" s="111" t="str">
        <f>VLOOKUP(F287,[2]Sheet1!$H:$O,2,0)</f>
        <v>J.P.Agarwal</v>
      </c>
      <c r="P287" s="111">
        <v>9415135809</v>
      </c>
      <c r="Q287" s="104">
        <v>9415135809</v>
      </c>
      <c r="R287" s="111" t="s">
        <v>2523</v>
      </c>
      <c r="S287" s="111" t="s">
        <v>1250</v>
      </c>
      <c r="T287" s="114" t="s">
        <v>2628</v>
      </c>
      <c r="U287" s="111">
        <v>24.566891200000001</v>
      </c>
      <c r="V287" s="111">
        <v>78.421491099999997</v>
      </c>
      <c r="W287" s="111" t="s">
        <v>939</v>
      </c>
      <c r="X287" s="111" t="s">
        <v>1251</v>
      </c>
      <c r="Y287" s="111" t="s">
        <v>1251</v>
      </c>
      <c r="Z287" s="104">
        <v>284822102</v>
      </c>
      <c r="AA287" s="111">
        <v>2620246</v>
      </c>
      <c r="AB287" s="111" t="s">
        <v>1412</v>
      </c>
      <c r="AC287" s="111" t="s">
        <v>1251</v>
      </c>
      <c r="AD287" s="111" t="s">
        <v>939</v>
      </c>
      <c r="AE287" s="111" t="s">
        <v>1251</v>
      </c>
      <c r="AF287" s="111" t="s">
        <v>939</v>
      </c>
    </row>
    <row r="288" spans="1:32">
      <c r="A288" s="111" t="s">
        <v>82</v>
      </c>
      <c r="B288" s="71">
        <v>9</v>
      </c>
      <c r="C288" s="100">
        <v>36</v>
      </c>
      <c r="D288" s="101">
        <v>2</v>
      </c>
      <c r="E288" s="102">
        <v>7559</v>
      </c>
      <c r="F288" s="111">
        <v>9452</v>
      </c>
      <c r="G288" s="103" t="s">
        <v>2461</v>
      </c>
      <c r="H288" s="111" t="s">
        <v>2355</v>
      </c>
      <c r="I288" s="111" t="s">
        <v>2482</v>
      </c>
      <c r="J288" s="111" t="s">
        <v>1247</v>
      </c>
      <c r="K288" s="112" t="s">
        <v>2483</v>
      </c>
      <c r="L288" s="111" t="s">
        <v>2371</v>
      </c>
      <c r="M288" s="103" t="str">
        <f>VLOOKUP(F288,[1]Sheet1!$B$1:$G$515,5,0)</f>
        <v>U</v>
      </c>
      <c r="O288" s="111" t="str">
        <f>VLOOKUP(F288,[2]Sheet1!$H:$O,2,0)</f>
        <v>Bali Verma</v>
      </c>
      <c r="P288" s="111">
        <v>8191999412</v>
      </c>
      <c r="Q288" s="104">
        <v>8191999412</v>
      </c>
      <c r="R288" s="111" t="s">
        <v>2523</v>
      </c>
      <c r="S288" s="111" t="s">
        <v>1250</v>
      </c>
      <c r="T288" s="114" t="s">
        <v>2628</v>
      </c>
      <c r="U288" s="111">
        <v>23.830477699999999</v>
      </c>
      <c r="V288" s="111">
        <v>79.425765499999997</v>
      </c>
      <c r="W288" s="111" t="s">
        <v>1251</v>
      </c>
      <c r="X288" s="111" t="s">
        <v>1251</v>
      </c>
      <c r="Y288" s="111" t="s">
        <v>1251</v>
      </c>
      <c r="Z288" s="115">
        <v>271822268</v>
      </c>
      <c r="AA288" s="115">
        <v>2620133</v>
      </c>
      <c r="AB288" s="111" t="s">
        <v>1412</v>
      </c>
      <c r="AC288" s="111" t="s">
        <v>1251</v>
      </c>
      <c r="AD288" s="111" t="s">
        <v>939</v>
      </c>
      <c r="AE288" s="111" t="s">
        <v>1251</v>
      </c>
      <c r="AF288" s="111" t="s">
        <v>939</v>
      </c>
    </row>
    <row r="289" spans="1:32">
      <c r="A289" s="111" t="s">
        <v>82</v>
      </c>
      <c r="B289" s="71">
        <v>9</v>
      </c>
      <c r="C289" s="100">
        <v>36</v>
      </c>
      <c r="D289" s="101">
        <v>3</v>
      </c>
      <c r="E289" s="102">
        <v>7560</v>
      </c>
      <c r="F289" s="111">
        <v>9453</v>
      </c>
      <c r="G289" s="103">
        <v>30957</v>
      </c>
      <c r="H289" s="111" t="s">
        <v>2355</v>
      </c>
      <c r="I289" s="111" t="s">
        <v>2484</v>
      </c>
      <c r="J289" s="111" t="s">
        <v>1247</v>
      </c>
      <c r="K289" s="112" t="s">
        <v>2485</v>
      </c>
      <c r="L289" s="111" t="s">
        <v>2371</v>
      </c>
      <c r="M289" s="103" t="str">
        <f>VLOOKUP(F289,[1]Sheet1!$B$1:$G$515,5,0)</f>
        <v>U</v>
      </c>
      <c r="O289" s="111" t="str">
        <f>VLOOKUP(F289,[2]Sheet1!$H:$O,2,0)</f>
        <v>H.K.Verma</v>
      </c>
      <c r="P289" s="111">
        <v>7536809328</v>
      </c>
      <c r="Q289" s="104">
        <v>7536809328</v>
      </c>
      <c r="R289" s="111" t="s">
        <v>2523</v>
      </c>
      <c r="S289" s="111" t="s">
        <v>1250</v>
      </c>
      <c r="T289" s="114" t="s">
        <v>2628</v>
      </c>
      <c r="U289" s="111">
        <v>24.687859700000001</v>
      </c>
      <c r="V289" s="111">
        <v>78.412020600000005</v>
      </c>
      <c r="W289" s="111" t="s">
        <v>939</v>
      </c>
      <c r="X289" s="111" t="s">
        <v>1251</v>
      </c>
      <c r="Y289" s="111" t="s">
        <v>1251</v>
      </c>
      <c r="Z289" s="104">
        <v>284822103</v>
      </c>
      <c r="AA289" s="111">
        <v>2620249</v>
      </c>
      <c r="AB289" s="111" t="s">
        <v>1412</v>
      </c>
      <c r="AC289" s="111" t="s">
        <v>1251</v>
      </c>
      <c r="AD289" s="111" t="s">
        <v>939</v>
      </c>
      <c r="AE289" s="111" t="s">
        <v>1251</v>
      </c>
      <c r="AF289" s="111" t="s">
        <v>939</v>
      </c>
    </row>
    <row r="290" spans="1:32">
      <c r="A290" s="111" t="s">
        <v>82</v>
      </c>
      <c r="B290" s="71">
        <v>9</v>
      </c>
      <c r="C290" s="100">
        <v>9</v>
      </c>
      <c r="D290" s="101">
        <v>3</v>
      </c>
      <c r="E290" s="102">
        <v>7342</v>
      </c>
      <c r="F290" s="111">
        <v>9139</v>
      </c>
      <c r="G290" s="103" t="s">
        <v>1701</v>
      </c>
      <c r="H290" s="111" t="s">
        <v>1603</v>
      </c>
      <c r="I290" s="111" t="s">
        <v>1702</v>
      </c>
      <c r="J290" s="111" t="s">
        <v>1247</v>
      </c>
      <c r="K290" s="112" t="s">
        <v>1703</v>
      </c>
      <c r="L290" s="111" t="s">
        <v>1603</v>
      </c>
      <c r="M290" s="103" t="str">
        <f>VLOOKUP(F290,[1]Sheet1!$B$1:$G$515,5,0)</f>
        <v>SU</v>
      </c>
      <c r="N290" s="104">
        <v>201204</v>
      </c>
      <c r="O290" s="111" t="e">
        <f>VLOOKUP(F290,[2]Sheet1!$H:$O,2,0)</f>
        <v>#N/A</v>
      </c>
      <c r="P290" s="111" t="e">
        <f>VLOOKUP(F290,[2]Sheet1!$H:$O,3,0)</f>
        <v>#N/A</v>
      </c>
      <c r="Q290" s="104">
        <v>9412447726</v>
      </c>
      <c r="R290" s="111" t="s">
        <v>2523</v>
      </c>
      <c r="S290" s="111" t="s">
        <v>1250</v>
      </c>
      <c r="T290" s="114" t="s">
        <v>2628</v>
      </c>
      <c r="U290" s="111">
        <v>28.8306</v>
      </c>
      <c r="V290" s="111">
        <v>77.570099999999996</v>
      </c>
      <c r="W290" s="111" t="s">
        <v>939</v>
      </c>
      <c r="X290" s="111" t="s">
        <v>1251</v>
      </c>
      <c r="Y290" s="111" t="s">
        <v>1251</v>
      </c>
      <c r="Z290" s="104" t="s">
        <v>1704</v>
      </c>
      <c r="AA290" s="111">
        <v>0</v>
      </c>
      <c r="AB290" s="111" t="s">
        <v>1249</v>
      </c>
      <c r="AC290" s="111" t="s">
        <v>1251</v>
      </c>
      <c r="AD290" s="111" t="s">
        <v>939</v>
      </c>
      <c r="AE290" s="111" t="s">
        <v>1251</v>
      </c>
      <c r="AF290" s="111" t="s">
        <v>939</v>
      </c>
    </row>
    <row r="291" spans="1:32">
      <c r="A291" s="111" t="s">
        <v>82</v>
      </c>
      <c r="B291" s="71">
        <v>9</v>
      </c>
      <c r="C291" s="100">
        <v>52</v>
      </c>
      <c r="D291" s="101">
        <v>2</v>
      </c>
      <c r="E291" s="102">
        <v>8113</v>
      </c>
      <c r="F291" s="111">
        <v>9091</v>
      </c>
      <c r="G291" s="103" t="s">
        <v>1516</v>
      </c>
      <c r="H291" s="111" t="s">
        <v>1393</v>
      </c>
      <c r="I291" s="114" t="s">
        <v>1517</v>
      </c>
      <c r="J291" s="111" t="s">
        <v>1247</v>
      </c>
      <c r="K291" s="114" t="s">
        <v>1518</v>
      </c>
      <c r="L291" s="111" t="s">
        <v>1393</v>
      </c>
      <c r="M291" s="103" t="str">
        <f>VLOOKUP(F291,[1]Sheet1!$B$1:$G$515,5,0)</f>
        <v>R</v>
      </c>
      <c r="N291" s="104">
        <v>271310</v>
      </c>
      <c r="O291" s="111" t="e">
        <f>VLOOKUP(F291,[2]Sheet1!$H:$O,2,0)</f>
        <v>#N/A</v>
      </c>
      <c r="P291" s="111">
        <v>7055119091</v>
      </c>
      <c r="Q291" s="104">
        <v>7055118091</v>
      </c>
      <c r="R291" s="111" t="s">
        <v>2523</v>
      </c>
      <c r="S291" s="111" t="s">
        <v>1250</v>
      </c>
      <c r="T291" s="114" t="s">
        <v>2628</v>
      </c>
      <c r="U291" s="111">
        <v>27.032499999999999</v>
      </c>
      <c r="V291" s="111">
        <v>82.073300000000003</v>
      </c>
      <c r="W291" s="111" t="s">
        <v>939</v>
      </c>
      <c r="X291" s="111" t="s">
        <v>1251</v>
      </c>
      <c r="Y291" s="111" t="s">
        <v>1251</v>
      </c>
      <c r="Z291" s="104">
        <v>271822166</v>
      </c>
      <c r="AA291" s="111">
        <v>2620157</v>
      </c>
      <c r="AB291" s="111" t="s">
        <v>1255</v>
      </c>
      <c r="AC291" s="111" t="s">
        <v>1251</v>
      </c>
      <c r="AD291" s="111" t="s">
        <v>939</v>
      </c>
      <c r="AE291" s="111" t="s">
        <v>1251</v>
      </c>
      <c r="AF291" s="111" t="s">
        <v>939</v>
      </c>
    </row>
    <row r="292" spans="1:32">
      <c r="A292" s="111" t="s">
        <v>82</v>
      </c>
      <c r="B292" s="71">
        <v>9</v>
      </c>
      <c r="C292" s="100">
        <v>52</v>
      </c>
      <c r="D292" s="101">
        <v>3</v>
      </c>
      <c r="E292" s="102">
        <v>8114</v>
      </c>
      <c r="F292" s="111">
        <v>9500</v>
      </c>
      <c r="G292" s="103" t="s">
        <v>1588</v>
      </c>
      <c r="H292" s="111" t="s">
        <v>1393</v>
      </c>
      <c r="I292" s="114" t="s">
        <v>1595</v>
      </c>
      <c r="J292" s="111" t="s">
        <v>1247</v>
      </c>
      <c r="K292" s="114" t="s">
        <v>1596</v>
      </c>
      <c r="L292" s="111" t="s">
        <v>1393</v>
      </c>
      <c r="M292" s="103" t="str">
        <f>VLOOKUP(F292,[1]Sheet1!$B$1:$G$515,5,0)</f>
        <v>R</v>
      </c>
      <c r="N292" s="104">
        <v>271126</v>
      </c>
      <c r="O292" s="111" t="e">
        <f>VLOOKUP(F292,[2]Sheet1!$H:$O,2,0)</f>
        <v>#N/A</v>
      </c>
      <c r="P292" s="111">
        <v>7055119500</v>
      </c>
      <c r="Q292" s="104">
        <v>7055119450</v>
      </c>
      <c r="R292" s="111" t="s">
        <v>2523</v>
      </c>
      <c r="S292" s="111" t="s">
        <v>1250</v>
      </c>
      <c r="T292" s="114" t="s">
        <v>2628</v>
      </c>
      <c r="U292" s="111">
        <v>27.157699999999998</v>
      </c>
      <c r="V292" s="111">
        <v>81.811499999999995</v>
      </c>
      <c r="W292" s="111" t="s">
        <v>939</v>
      </c>
      <c r="X292" s="111" t="s">
        <v>1251</v>
      </c>
      <c r="Y292" s="111" t="s">
        <v>1251</v>
      </c>
      <c r="Z292" s="104">
        <v>271822224</v>
      </c>
      <c r="AA292" s="111">
        <v>2620376</v>
      </c>
      <c r="AB292" s="111" t="s">
        <v>1255</v>
      </c>
      <c r="AC292" s="111" t="s">
        <v>1251</v>
      </c>
      <c r="AD292" s="111" t="s">
        <v>939</v>
      </c>
      <c r="AE292" s="111" t="s">
        <v>1251</v>
      </c>
      <c r="AF292" s="111" t="s">
        <v>939</v>
      </c>
    </row>
    <row r="293" spans="1:32">
      <c r="A293" s="111" t="s">
        <v>82</v>
      </c>
      <c r="B293" s="71">
        <v>9</v>
      </c>
      <c r="C293" s="100">
        <v>52</v>
      </c>
      <c r="D293" s="101">
        <v>3</v>
      </c>
      <c r="E293" s="102">
        <v>8115</v>
      </c>
      <c r="F293" s="111">
        <v>9521</v>
      </c>
      <c r="G293" s="103" t="s">
        <v>1588</v>
      </c>
      <c r="H293" s="111" t="s">
        <v>1393</v>
      </c>
      <c r="I293" s="114" t="s">
        <v>584</v>
      </c>
      <c r="J293" s="111" t="s">
        <v>1247</v>
      </c>
      <c r="K293" s="114" t="s">
        <v>1597</v>
      </c>
      <c r="L293" s="111" t="s">
        <v>1393</v>
      </c>
      <c r="M293" s="103" t="str">
        <f>VLOOKUP(F293,[1]Sheet1!$B$1:$G$515,5,0)</f>
        <v>R</v>
      </c>
      <c r="N293" s="104">
        <v>271303</v>
      </c>
      <c r="O293" s="111" t="e">
        <f>VLOOKUP(F293,[2]Sheet1!$H:$O,2,0)</f>
        <v>#N/A</v>
      </c>
      <c r="P293" s="111">
        <v>7055118121</v>
      </c>
      <c r="Q293" s="104">
        <v>7055119451</v>
      </c>
      <c r="R293" s="111" t="s">
        <v>2523</v>
      </c>
      <c r="S293" s="111" t="s">
        <v>1250</v>
      </c>
      <c r="T293" s="114" t="s">
        <v>2628</v>
      </c>
      <c r="U293" s="111">
        <v>26.871200000000002</v>
      </c>
      <c r="V293" s="111">
        <v>82.116900000000001</v>
      </c>
      <c r="W293" s="111" t="s">
        <v>939</v>
      </c>
      <c r="X293" s="111" t="s">
        <v>1251</v>
      </c>
      <c r="Y293" s="111" t="s">
        <v>1251</v>
      </c>
      <c r="Z293" s="104">
        <v>271822225</v>
      </c>
      <c r="AA293" s="111">
        <v>2620397</v>
      </c>
      <c r="AB293" s="111" t="s">
        <v>1255</v>
      </c>
      <c r="AC293" s="111" t="s">
        <v>1251</v>
      </c>
      <c r="AD293" s="111" t="s">
        <v>939</v>
      </c>
      <c r="AE293" s="111" t="s">
        <v>1251</v>
      </c>
      <c r="AF293" s="111" t="s">
        <v>939</v>
      </c>
    </row>
    <row r="294" spans="1:32">
      <c r="A294" s="111" t="s">
        <v>82</v>
      </c>
      <c r="B294" s="71">
        <v>9</v>
      </c>
      <c r="C294" s="100">
        <v>36</v>
      </c>
      <c r="D294" s="101">
        <v>3</v>
      </c>
      <c r="E294" s="102">
        <v>7561</v>
      </c>
      <c r="F294" s="111">
        <v>9454</v>
      </c>
      <c r="G294" s="103" t="s">
        <v>2486</v>
      </c>
      <c r="H294" s="111" t="s">
        <v>2355</v>
      </c>
      <c r="I294" s="111" t="s">
        <v>2487</v>
      </c>
      <c r="J294" s="111" t="s">
        <v>1247</v>
      </c>
      <c r="K294" s="111" t="s">
        <v>2488</v>
      </c>
      <c r="L294" s="111" t="s">
        <v>2371</v>
      </c>
      <c r="M294" s="103" t="str">
        <f>VLOOKUP(F294,[1]Sheet1!$B$1:$G$515,5,0)</f>
        <v>R</v>
      </c>
      <c r="O294" s="111" t="str">
        <f>VLOOKUP(F294,[2]Sheet1!$H:$O,2,0)</f>
        <v>N.C.Shivhare</v>
      </c>
      <c r="P294" s="111">
        <v>7536809336</v>
      </c>
      <c r="Q294" s="104">
        <v>7536809336</v>
      </c>
      <c r="R294" s="111" t="s">
        <v>2523</v>
      </c>
      <c r="S294" s="111" t="s">
        <v>1250</v>
      </c>
      <c r="T294" s="114" t="s">
        <v>2628</v>
      </c>
      <c r="U294" s="111">
        <v>24.3777273</v>
      </c>
      <c r="V294" s="111">
        <v>78.801450499999902</v>
      </c>
      <c r="W294" s="111" t="s">
        <v>939</v>
      </c>
      <c r="X294" s="111" t="s">
        <v>1251</v>
      </c>
      <c r="Y294" s="111" t="s">
        <v>1251</v>
      </c>
      <c r="Z294" s="104">
        <v>284822160</v>
      </c>
      <c r="AA294" s="111">
        <v>2620255</v>
      </c>
      <c r="AB294" s="111" t="s">
        <v>1255</v>
      </c>
      <c r="AC294" s="111" t="s">
        <v>1251</v>
      </c>
      <c r="AD294" s="111" t="s">
        <v>939</v>
      </c>
      <c r="AE294" s="111" t="s">
        <v>1251</v>
      </c>
      <c r="AF294" s="111" t="s">
        <v>939</v>
      </c>
    </row>
    <row r="295" spans="1:32">
      <c r="A295" s="111" t="s">
        <v>82</v>
      </c>
      <c r="B295" s="71">
        <v>9</v>
      </c>
      <c r="C295" s="100">
        <v>3</v>
      </c>
      <c r="D295" s="101">
        <v>3</v>
      </c>
      <c r="E295" s="102">
        <v>7426</v>
      </c>
      <c r="F295" s="111">
        <v>9264</v>
      </c>
      <c r="G295" s="103" t="s">
        <v>2020</v>
      </c>
      <c r="H295" s="111" t="s">
        <v>1989</v>
      </c>
      <c r="I295" s="111" t="s">
        <v>2021</v>
      </c>
      <c r="J295" s="111" t="s">
        <v>1247</v>
      </c>
      <c r="K295" s="111" t="s">
        <v>2022</v>
      </c>
      <c r="L295" s="111" t="s">
        <v>1989</v>
      </c>
      <c r="M295" s="103" t="str">
        <f>VLOOKUP(F295,[1]Sheet1!$B$1:$G$515,5,0)</f>
        <v>R</v>
      </c>
      <c r="N295" s="104">
        <v>246822055</v>
      </c>
      <c r="O295" s="111" t="str">
        <f>VLOOKUP(F295,[2]Sheet1!$H:$O,2,0)</f>
        <v>Sh. Anupam Agrawal</v>
      </c>
      <c r="P295" s="111">
        <v>8192900264</v>
      </c>
      <c r="Q295" s="104">
        <v>819400924</v>
      </c>
      <c r="R295" s="111" t="s">
        <v>2523</v>
      </c>
      <c r="S295" s="111" t="s">
        <v>1250</v>
      </c>
      <c r="T295" s="114" t="s">
        <v>2628</v>
      </c>
      <c r="U295" s="111">
        <v>29.5078</v>
      </c>
      <c r="V295" s="111">
        <v>78.079400000000007</v>
      </c>
      <c r="W295" s="111" t="s">
        <v>939</v>
      </c>
      <c r="X295" s="111" t="s">
        <v>1251</v>
      </c>
      <c r="Y295" s="111" t="s">
        <v>1251</v>
      </c>
      <c r="Z295" s="104">
        <v>246822055</v>
      </c>
      <c r="AA295" s="111">
        <v>2620018</v>
      </c>
      <c r="AB295" s="111" t="s">
        <v>1255</v>
      </c>
      <c r="AC295" s="111" t="s">
        <v>1251</v>
      </c>
      <c r="AD295" s="111" t="s">
        <v>939</v>
      </c>
      <c r="AE295" s="111" t="s">
        <v>1251</v>
      </c>
      <c r="AF295" s="111" t="s">
        <v>939</v>
      </c>
    </row>
    <row r="296" spans="1:32">
      <c r="A296" s="111" t="s">
        <v>82</v>
      </c>
      <c r="B296" s="71">
        <v>9</v>
      </c>
      <c r="C296" s="100">
        <v>18</v>
      </c>
      <c r="D296" s="101">
        <v>1</v>
      </c>
      <c r="E296" s="102">
        <v>8168</v>
      </c>
      <c r="F296" s="111">
        <v>9348</v>
      </c>
      <c r="G296" s="103" t="s">
        <v>2285</v>
      </c>
      <c r="H296" s="111" t="s">
        <v>2169</v>
      </c>
      <c r="I296" s="111" t="s">
        <v>2293</v>
      </c>
      <c r="J296" s="111" t="s">
        <v>1247</v>
      </c>
      <c r="K296" s="111" t="s">
        <v>2294</v>
      </c>
      <c r="L296" s="111" t="s">
        <v>2169</v>
      </c>
      <c r="M296" s="103" t="str">
        <f>VLOOKUP(F296,[1]Sheet1!$B$1:$G$515,5,0)</f>
        <v>R</v>
      </c>
      <c r="N296" s="104">
        <v>243630</v>
      </c>
      <c r="O296" s="111" t="e">
        <f>VLOOKUP(F296,[2]Sheet1!$H:$O,2,0)</f>
        <v>#N/A</v>
      </c>
      <c r="P296" s="111">
        <v>8191901448</v>
      </c>
      <c r="Q296" s="104">
        <v>7534012027</v>
      </c>
      <c r="R296" s="111" t="s">
        <v>2523</v>
      </c>
      <c r="S296" s="111" t="s">
        <v>1250</v>
      </c>
      <c r="T296" s="114" t="s">
        <v>2628</v>
      </c>
      <c r="U296" s="111">
        <v>28.0337</v>
      </c>
      <c r="V296" s="111">
        <v>79.120500000000007</v>
      </c>
      <c r="W296" s="111" t="s">
        <v>939</v>
      </c>
      <c r="X296" s="111" t="s">
        <v>1251</v>
      </c>
      <c r="Y296" s="111" t="s">
        <v>1251</v>
      </c>
      <c r="Z296" s="104">
        <v>0</v>
      </c>
      <c r="AA296" s="111">
        <v>2620206</v>
      </c>
      <c r="AB296" s="111" t="s">
        <v>1255</v>
      </c>
      <c r="AC296" s="111" t="s">
        <v>1251</v>
      </c>
      <c r="AD296" s="111" t="s">
        <v>939</v>
      </c>
      <c r="AE296" s="111" t="s">
        <v>1251</v>
      </c>
      <c r="AF296" s="111" t="s">
        <v>939</v>
      </c>
    </row>
    <row r="297" spans="1:32">
      <c r="A297" s="111" t="s">
        <v>82</v>
      </c>
      <c r="B297" s="71">
        <v>9</v>
      </c>
      <c r="C297" s="100">
        <v>4</v>
      </c>
      <c r="D297" s="101">
        <v>2</v>
      </c>
      <c r="E297" s="102">
        <v>7502</v>
      </c>
      <c r="F297" s="111">
        <v>9349</v>
      </c>
      <c r="G297" s="103">
        <v>31384</v>
      </c>
      <c r="H297" s="111" t="s">
        <v>2169</v>
      </c>
      <c r="I297" s="111" t="s">
        <v>2295</v>
      </c>
      <c r="J297" s="111" t="s">
        <v>1247</v>
      </c>
      <c r="K297" s="111" t="s">
        <v>2296</v>
      </c>
      <c r="L297" s="111" t="s">
        <v>2174</v>
      </c>
      <c r="M297" s="103" t="str">
        <f>VLOOKUP(F297,[1]Sheet1!$B$1:$G$515,5,0)</f>
        <v>R</v>
      </c>
      <c r="N297" s="104">
        <v>202527</v>
      </c>
      <c r="O297" s="111" t="e">
        <f>VLOOKUP(F297,[2]Sheet1!$H:$O,2,0)</f>
        <v>#N/A</v>
      </c>
      <c r="P297" s="111">
        <v>8191901449</v>
      </c>
      <c r="Q297" s="104">
        <v>9639010195</v>
      </c>
      <c r="R297" s="111" t="s">
        <v>2523</v>
      </c>
      <c r="S297" s="111" t="s">
        <v>1250</v>
      </c>
      <c r="T297" s="114" t="s">
        <v>2628</v>
      </c>
      <c r="U297" s="111">
        <v>28.286899999999999</v>
      </c>
      <c r="V297" s="111">
        <v>78.662599999999998</v>
      </c>
      <c r="W297" s="111" t="s">
        <v>939</v>
      </c>
      <c r="X297" s="111" t="s">
        <v>1251</v>
      </c>
      <c r="Y297" s="111" t="s">
        <v>1251</v>
      </c>
      <c r="Z297" s="104">
        <v>0</v>
      </c>
      <c r="AA297" s="111">
        <v>2620210</v>
      </c>
      <c r="AB297" s="111" t="s">
        <v>1255</v>
      </c>
      <c r="AC297" s="111" t="s">
        <v>1251</v>
      </c>
      <c r="AD297" s="111" t="s">
        <v>939</v>
      </c>
      <c r="AE297" s="111" t="s">
        <v>1251</v>
      </c>
      <c r="AF297" s="111" t="s">
        <v>939</v>
      </c>
    </row>
    <row r="298" spans="1:32">
      <c r="A298" s="111" t="s">
        <v>82</v>
      </c>
      <c r="B298" s="71">
        <v>9</v>
      </c>
      <c r="C298" s="100">
        <v>2</v>
      </c>
      <c r="D298" s="101">
        <v>5</v>
      </c>
      <c r="E298" s="102">
        <v>7388</v>
      </c>
      <c r="F298" s="111">
        <v>9200</v>
      </c>
      <c r="G298" s="103" t="s">
        <v>1882</v>
      </c>
      <c r="H298" s="111" t="s">
        <v>1793</v>
      </c>
      <c r="I298" s="111" t="s">
        <v>1894</v>
      </c>
      <c r="J298" s="111" t="s">
        <v>1247</v>
      </c>
      <c r="K298" s="114" t="s">
        <v>1895</v>
      </c>
      <c r="L298" s="111" t="s">
        <v>1796</v>
      </c>
      <c r="M298" s="103" t="str">
        <f>VLOOKUP(F298,[1]Sheet1!$B$1:$G$515,5,0)</f>
        <v>SU</v>
      </c>
      <c r="N298" s="111" t="e">
        <v>#N/A</v>
      </c>
      <c r="O298" s="111" t="str">
        <f>VLOOKUP(F298,[2]Sheet1!$H:$O,2,0)</f>
        <v>Sh. Sanjay Gupta</v>
      </c>
      <c r="P298" s="111">
        <v>8192804200</v>
      </c>
      <c r="Q298" s="104">
        <v>9358193571</v>
      </c>
      <c r="R298" s="111" t="s">
        <v>2523</v>
      </c>
      <c r="S298" s="111" t="s">
        <v>1250</v>
      </c>
      <c r="T298" s="114" t="s">
        <v>2628</v>
      </c>
      <c r="U298" s="111">
        <v>29.472300000000001</v>
      </c>
      <c r="V298" s="111">
        <v>77.788899999999998</v>
      </c>
      <c r="W298" s="111" t="s">
        <v>939</v>
      </c>
      <c r="X298" s="111" t="s">
        <v>1251</v>
      </c>
      <c r="Y298" s="111" t="s">
        <v>1251</v>
      </c>
      <c r="Z298" s="104" t="s">
        <v>1896</v>
      </c>
      <c r="AA298" s="111">
        <v>2620283</v>
      </c>
      <c r="AB298" s="111" t="s">
        <v>1249</v>
      </c>
      <c r="AC298" s="111" t="s">
        <v>1251</v>
      </c>
      <c r="AD298" s="111" t="s">
        <v>939</v>
      </c>
      <c r="AE298" s="111" t="s">
        <v>1251</v>
      </c>
      <c r="AF298" s="111" t="s">
        <v>939</v>
      </c>
    </row>
    <row r="299" spans="1:32">
      <c r="A299" s="111" t="s">
        <v>82</v>
      </c>
      <c r="B299" s="71">
        <v>9</v>
      </c>
      <c r="C299" s="100">
        <v>36</v>
      </c>
      <c r="D299" s="101">
        <v>4</v>
      </c>
      <c r="E299" s="102">
        <v>7562</v>
      </c>
      <c r="F299" s="111">
        <v>9462</v>
      </c>
      <c r="G299" s="103">
        <v>41678</v>
      </c>
      <c r="H299" s="111" t="s">
        <v>2355</v>
      </c>
      <c r="I299" s="111" t="s">
        <v>2505</v>
      </c>
      <c r="J299" s="111" t="s">
        <v>1247</v>
      </c>
      <c r="K299" s="111" t="s">
        <v>2506</v>
      </c>
      <c r="L299" s="111" t="s">
        <v>2371</v>
      </c>
      <c r="M299" s="103" t="str">
        <f>VLOOKUP(F299,[1]Sheet1!$B$1:$G$515,5,0)</f>
        <v>R</v>
      </c>
      <c r="O299" s="114" t="s">
        <v>2624</v>
      </c>
      <c r="P299" s="111">
        <v>9450038174</v>
      </c>
      <c r="Q299" s="104">
        <v>9450038174</v>
      </c>
      <c r="R299" s="111" t="s">
        <v>2523</v>
      </c>
      <c r="S299" s="111" t="s">
        <v>1250</v>
      </c>
      <c r="T299" s="114" t="s">
        <v>2628</v>
      </c>
      <c r="U299" s="111">
        <v>24.450592100000001</v>
      </c>
      <c r="V299" s="111">
        <v>78.4865601999999</v>
      </c>
      <c r="W299" s="111" t="s">
        <v>939</v>
      </c>
      <c r="X299" s="111" t="s">
        <v>1251</v>
      </c>
      <c r="Y299" s="111" t="s">
        <v>1251</v>
      </c>
      <c r="Z299" s="104">
        <v>0</v>
      </c>
      <c r="AA299" s="111">
        <v>2620419</v>
      </c>
      <c r="AB299" s="111" t="s">
        <v>1255</v>
      </c>
      <c r="AC299" s="111" t="s">
        <v>1251</v>
      </c>
      <c r="AD299" s="111" t="s">
        <v>939</v>
      </c>
      <c r="AE299" s="111" t="s">
        <v>1251</v>
      </c>
      <c r="AF299" s="111" t="s">
        <v>939</v>
      </c>
    </row>
    <row r="300" spans="1:32">
      <c r="A300" s="111" t="s">
        <v>82</v>
      </c>
      <c r="B300" s="71">
        <v>9</v>
      </c>
      <c r="C300" s="100">
        <v>9</v>
      </c>
      <c r="D300" s="101">
        <v>3</v>
      </c>
      <c r="E300" s="102">
        <v>7343</v>
      </c>
      <c r="F300" s="111">
        <v>9140</v>
      </c>
      <c r="G300" s="103" t="s">
        <v>1705</v>
      </c>
      <c r="H300" s="111" t="s">
        <v>1603</v>
      </c>
      <c r="I300" s="111" t="s">
        <v>1706</v>
      </c>
      <c r="J300" s="111" t="s">
        <v>1247</v>
      </c>
      <c r="K300" s="111" t="s">
        <v>1707</v>
      </c>
      <c r="L300" s="111" t="s">
        <v>1603</v>
      </c>
      <c r="M300" s="103" t="str">
        <f>VLOOKUP(F300,[1]Sheet1!$B$1:$G$515,5,0)</f>
        <v>R</v>
      </c>
      <c r="N300" s="104">
        <v>201204</v>
      </c>
      <c r="O300" s="111" t="e">
        <f>VLOOKUP(F300,[2]Sheet1!$H:$O,2,0)</f>
        <v>#N/A</v>
      </c>
      <c r="P300" s="111" t="e">
        <f>VLOOKUP(F300,[2]Sheet1!$H:$O,3,0)</f>
        <v>#N/A</v>
      </c>
      <c r="Q300" s="104">
        <v>9410258724</v>
      </c>
      <c r="R300" s="111" t="s">
        <v>2523</v>
      </c>
      <c r="S300" s="111" t="s">
        <v>1250</v>
      </c>
      <c r="T300" s="114" t="s">
        <v>2628</v>
      </c>
      <c r="U300" s="111">
        <v>28.8306</v>
      </c>
      <c r="V300" s="111">
        <v>77.570099999999996</v>
      </c>
      <c r="W300" s="111" t="s">
        <v>939</v>
      </c>
      <c r="X300" s="111" t="s">
        <v>1251</v>
      </c>
      <c r="Y300" s="111" t="s">
        <v>1251</v>
      </c>
      <c r="Z300" s="104" t="s">
        <v>1708</v>
      </c>
      <c r="AA300" s="111">
        <v>0</v>
      </c>
      <c r="AB300" s="111" t="s">
        <v>1255</v>
      </c>
      <c r="AC300" s="111" t="s">
        <v>1251</v>
      </c>
      <c r="AD300" s="111" t="s">
        <v>939</v>
      </c>
      <c r="AE300" s="111" t="s">
        <v>1251</v>
      </c>
      <c r="AF300" s="111" t="s">
        <v>939</v>
      </c>
    </row>
    <row r="301" spans="1:32">
      <c r="A301" s="111" t="s">
        <v>82</v>
      </c>
      <c r="B301" s="71">
        <v>9</v>
      </c>
      <c r="C301" s="100">
        <v>52</v>
      </c>
      <c r="D301" s="101">
        <v>3</v>
      </c>
      <c r="E301" s="102">
        <v>8120</v>
      </c>
      <c r="F301" s="111">
        <v>9522</v>
      </c>
      <c r="G301" s="103" t="s">
        <v>1588</v>
      </c>
      <c r="H301" s="111" t="s">
        <v>1393</v>
      </c>
      <c r="I301" s="111" t="s">
        <v>1598</v>
      </c>
      <c r="J301" s="111" t="s">
        <v>1247</v>
      </c>
      <c r="K301" s="111" t="s">
        <v>1599</v>
      </c>
      <c r="L301" s="111" t="s">
        <v>1393</v>
      </c>
      <c r="M301" s="103" t="str">
        <f>VLOOKUP(F301,[1]Sheet1!$B$1:$G$515,5,0)</f>
        <v>R</v>
      </c>
      <c r="N301" s="104">
        <v>271204</v>
      </c>
      <c r="O301" s="111" t="e">
        <f>VLOOKUP(F301,[2]Sheet1!$H:$O,2,0)</f>
        <v>#N/A</v>
      </c>
      <c r="P301" s="111">
        <v>7055118122</v>
      </c>
      <c r="Q301" s="104">
        <v>7055119452</v>
      </c>
      <c r="R301" s="111" t="s">
        <v>2523</v>
      </c>
      <c r="S301" s="111" t="s">
        <v>1250</v>
      </c>
      <c r="T301" s="114" t="s">
        <v>2628</v>
      </c>
      <c r="U301" s="111">
        <v>27.133900000000001</v>
      </c>
      <c r="V301" s="111">
        <v>81.961799999999997</v>
      </c>
      <c r="W301" s="111" t="s">
        <v>939</v>
      </c>
      <c r="X301" s="111" t="s">
        <v>1251</v>
      </c>
      <c r="Y301" s="111" t="s">
        <v>1251</v>
      </c>
      <c r="Z301" s="104">
        <v>271822226</v>
      </c>
      <c r="AA301" s="111">
        <v>2620392</v>
      </c>
      <c r="AB301" s="111" t="s">
        <v>1255</v>
      </c>
      <c r="AC301" s="111" t="s">
        <v>1251</v>
      </c>
      <c r="AD301" s="111" t="s">
        <v>939</v>
      </c>
      <c r="AE301" s="111" t="s">
        <v>1251</v>
      </c>
      <c r="AF301" s="111" t="s">
        <v>939</v>
      </c>
    </row>
    <row r="302" spans="1:32">
      <c r="A302" t="s">
        <v>82</v>
      </c>
      <c r="B302" s="71">
        <v>9</v>
      </c>
      <c r="C302" s="100">
        <v>9</v>
      </c>
      <c r="D302" s="101">
        <v>1</v>
      </c>
      <c r="E302" s="102">
        <v>7344</v>
      </c>
      <c r="F302">
        <v>9143</v>
      </c>
      <c r="G302" s="103" t="s">
        <v>1714</v>
      </c>
      <c r="H302" t="s">
        <v>1603</v>
      </c>
      <c r="I302" t="s">
        <v>1718</v>
      </c>
      <c r="J302" t="s">
        <v>1247</v>
      </c>
      <c r="K302" s="111" t="s">
        <v>1719</v>
      </c>
      <c r="L302" t="s">
        <v>1712</v>
      </c>
      <c r="M302" s="103" t="str">
        <f>VLOOKUP(F302,[1]Sheet1!$B$1:$G$515,5,0)</f>
        <v>SU</v>
      </c>
      <c r="N302" s="104">
        <v>203207</v>
      </c>
      <c r="O302" s="111" t="str">
        <f>VLOOKUP(F302,[2]Sheet1!$H:$O,2,0)</f>
        <v>Sh. Raghvendra Khare</v>
      </c>
      <c r="P302">
        <v>2662046</v>
      </c>
      <c r="Q302" s="114" t="str">
        <f>VLOOKUP(F302,[2]Sheet1!$H:$O,3,0)</f>
        <v>0120-2662046</v>
      </c>
      <c r="R302" t="s">
        <v>2523</v>
      </c>
      <c r="S302" t="s">
        <v>1250</v>
      </c>
      <c r="T302" s="114" t="s">
        <v>2628</v>
      </c>
      <c r="U302">
        <v>28.546099999999999</v>
      </c>
      <c r="V302">
        <v>77.556200000000004</v>
      </c>
      <c r="W302" t="s">
        <v>939</v>
      </c>
      <c r="X302" t="s">
        <v>1251</v>
      </c>
      <c r="Y302" t="s">
        <v>1251</v>
      </c>
      <c r="Z302" s="115">
        <v>271822265</v>
      </c>
      <c r="AA302" s="115">
        <v>2620130</v>
      </c>
      <c r="AB302" t="s">
        <v>1249</v>
      </c>
      <c r="AC302" t="s">
        <v>1251</v>
      </c>
      <c r="AD302" t="s">
        <v>939</v>
      </c>
      <c r="AE302" t="s">
        <v>1251</v>
      </c>
      <c r="AF302" t="s">
        <v>939</v>
      </c>
    </row>
    <row r="303" spans="1:32">
      <c r="A303" t="s">
        <v>82</v>
      </c>
      <c r="B303" s="71">
        <v>9</v>
      </c>
      <c r="C303" s="100">
        <v>18</v>
      </c>
      <c r="D303" s="101">
        <v>2</v>
      </c>
      <c r="E303" s="102">
        <v>8169</v>
      </c>
      <c r="F303">
        <v>9351</v>
      </c>
      <c r="G303" s="103" t="s">
        <v>2028</v>
      </c>
      <c r="H303" t="s">
        <v>2169</v>
      </c>
      <c r="I303" t="s">
        <v>2300</v>
      </c>
      <c r="J303" t="s">
        <v>1247</v>
      </c>
      <c r="K303" s="111" t="s">
        <v>2301</v>
      </c>
      <c r="L303" t="s">
        <v>2169</v>
      </c>
      <c r="M303" s="103" t="str">
        <f>VLOOKUP(F303,[1]Sheet1!$B$1:$G$515,5,0)</f>
        <v>R</v>
      </c>
      <c r="N303" s="104">
        <v>243638</v>
      </c>
      <c r="O303" s="111" t="e">
        <f>VLOOKUP(F303,[2]Sheet1!$H:$O,2,0)</f>
        <v>#N/A</v>
      </c>
      <c r="P303">
        <v>8191901451</v>
      </c>
      <c r="Q303" s="104">
        <v>9639010345</v>
      </c>
      <c r="R303" t="s">
        <v>2523</v>
      </c>
      <c r="S303" t="s">
        <v>1250</v>
      </c>
      <c r="T303" s="114" t="s">
        <v>2628</v>
      </c>
      <c r="U303">
        <v>28.0337</v>
      </c>
      <c r="V303">
        <v>79.120500000000007</v>
      </c>
      <c r="W303" t="s">
        <v>939</v>
      </c>
      <c r="X303" t="s">
        <v>1251</v>
      </c>
      <c r="Y303" t="s">
        <v>1251</v>
      </c>
      <c r="Z303" s="104">
        <v>0</v>
      </c>
      <c r="AA303">
        <v>2620191</v>
      </c>
      <c r="AB303" t="s">
        <v>1255</v>
      </c>
      <c r="AC303" t="s">
        <v>1251</v>
      </c>
      <c r="AD303" t="s">
        <v>939</v>
      </c>
      <c r="AE303" t="s">
        <v>1251</v>
      </c>
      <c r="AF303" t="s">
        <v>939</v>
      </c>
    </row>
    <row r="304" spans="1:32">
      <c r="A304" s="111" t="s">
        <v>82</v>
      </c>
      <c r="B304" s="71">
        <v>9</v>
      </c>
      <c r="C304" s="100">
        <v>18</v>
      </c>
      <c r="D304" s="101">
        <v>3</v>
      </c>
      <c r="E304" s="102">
        <v>7504</v>
      </c>
      <c r="F304" s="111">
        <v>9352</v>
      </c>
      <c r="G304" s="103" t="s">
        <v>2302</v>
      </c>
      <c r="H304" s="111" t="s">
        <v>2169</v>
      </c>
      <c r="I304" s="111" t="s">
        <v>2303</v>
      </c>
      <c r="J304" s="111" t="s">
        <v>1247</v>
      </c>
      <c r="K304" s="111" t="s">
        <v>2304</v>
      </c>
      <c r="L304" s="111" t="s">
        <v>2169</v>
      </c>
      <c r="M304" s="103" t="str">
        <f>VLOOKUP(F304,[1]Sheet1!$B$1:$G$515,5,0)</f>
        <v>SU</v>
      </c>
      <c r="N304" s="104">
        <v>243639</v>
      </c>
      <c r="O304" s="111" t="e">
        <f>VLOOKUP(F304,[2]Sheet1!$H:$O,2,0)</f>
        <v>#N/A</v>
      </c>
      <c r="P304" s="111">
        <v>8191901452</v>
      </c>
      <c r="Q304" s="104">
        <v>9568054333</v>
      </c>
      <c r="R304" s="111" t="s">
        <v>2523</v>
      </c>
      <c r="S304" s="111" t="s">
        <v>1250</v>
      </c>
      <c r="T304" s="114" t="s">
        <v>2628</v>
      </c>
      <c r="U304" s="111">
        <v>28.000299999999999</v>
      </c>
      <c r="V304" s="111">
        <v>79.005200000000002</v>
      </c>
      <c r="W304" s="111" t="s">
        <v>939</v>
      </c>
      <c r="X304" s="111" t="s">
        <v>1251</v>
      </c>
      <c r="Y304" s="111" t="s">
        <v>1251</v>
      </c>
      <c r="Z304" s="104">
        <v>0</v>
      </c>
      <c r="AA304" s="111">
        <v>2620212</v>
      </c>
      <c r="AB304" s="111" t="s">
        <v>1249</v>
      </c>
      <c r="AC304" s="111" t="s">
        <v>1251</v>
      </c>
      <c r="AD304" s="111" t="s">
        <v>939</v>
      </c>
      <c r="AE304" s="111" t="s">
        <v>1251</v>
      </c>
      <c r="AF304" s="111" t="s">
        <v>939</v>
      </c>
    </row>
    <row r="305" spans="1:32">
      <c r="A305" s="111" t="s">
        <v>82</v>
      </c>
      <c r="B305" s="71">
        <v>9</v>
      </c>
      <c r="C305" s="100">
        <v>18</v>
      </c>
      <c r="D305" s="101">
        <v>2</v>
      </c>
      <c r="E305" s="102">
        <v>7503</v>
      </c>
      <c r="F305" s="111">
        <v>9350</v>
      </c>
      <c r="G305" s="103" t="s">
        <v>2297</v>
      </c>
      <c r="H305" s="111" t="s">
        <v>2169</v>
      </c>
      <c r="I305" s="111" t="s">
        <v>2298</v>
      </c>
      <c r="J305" s="111" t="s">
        <v>1247</v>
      </c>
      <c r="K305" s="111" t="s">
        <v>2299</v>
      </c>
      <c r="L305" s="111" t="s">
        <v>2169</v>
      </c>
      <c r="M305" s="103" t="str">
        <f>VLOOKUP(F305,[1]Sheet1!$B$1:$G$515,5,0)</f>
        <v>SU</v>
      </c>
      <c r="N305" s="104">
        <v>243641</v>
      </c>
      <c r="O305" s="111" t="e">
        <f>VLOOKUP(F305,[2]Sheet1!$H:$O,2,0)</f>
        <v>#N/A</v>
      </c>
      <c r="P305" s="111">
        <v>8191901450</v>
      </c>
      <c r="Q305" s="104">
        <v>9639010379</v>
      </c>
      <c r="R305" s="111" t="s">
        <v>2523</v>
      </c>
      <c r="S305" s="111" t="s">
        <v>1250</v>
      </c>
      <c r="T305" s="114" t="s">
        <v>2628</v>
      </c>
      <c r="U305" s="111">
        <v>27.797599999999999</v>
      </c>
      <c r="V305" s="111">
        <v>79.239000000000004</v>
      </c>
      <c r="W305" s="111" t="s">
        <v>939</v>
      </c>
      <c r="X305" s="111" t="s">
        <v>1251</v>
      </c>
      <c r="Y305" s="111" t="s">
        <v>1251</v>
      </c>
      <c r="Z305" s="104">
        <v>0</v>
      </c>
      <c r="AA305" s="111">
        <v>2620211</v>
      </c>
      <c r="AB305" s="111" t="s">
        <v>1249</v>
      </c>
      <c r="AC305" s="111" t="s">
        <v>1251</v>
      </c>
      <c r="AD305" s="111" t="s">
        <v>939</v>
      </c>
      <c r="AE305" s="111" t="s">
        <v>1251</v>
      </c>
      <c r="AF305" s="111" t="s">
        <v>939</v>
      </c>
    </row>
    <row r="306" spans="1:32">
      <c r="A306" s="111" t="s">
        <v>82</v>
      </c>
      <c r="B306" s="71">
        <v>9</v>
      </c>
      <c r="C306" s="100">
        <v>18</v>
      </c>
      <c r="D306" s="101">
        <v>1</v>
      </c>
      <c r="E306" s="102">
        <v>7505</v>
      </c>
      <c r="F306" s="111">
        <v>9353</v>
      </c>
      <c r="G306" s="103" t="s">
        <v>1310</v>
      </c>
      <c r="H306" s="111" t="s">
        <v>2169</v>
      </c>
      <c r="I306" s="111" t="s">
        <v>2305</v>
      </c>
      <c r="J306" s="111" t="s">
        <v>1247</v>
      </c>
      <c r="K306" s="111" t="s">
        <v>2306</v>
      </c>
      <c r="L306" s="111" t="s">
        <v>2169</v>
      </c>
      <c r="M306" s="103" t="str">
        <f>VLOOKUP(F306,[1]Sheet1!$B$1:$G$515,5,0)</f>
        <v>R</v>
      </c>
      <c r="N306" s="104">
        <v>243638</v>
      </c>
      <c r="O306" s="111" t="e">
        <f>VLOOKUP(F306,[2]Sheet1!$H:$O,2,0)</f>
        <v>#N/A</v>
      </c>
      <c r="P306" s="111">
        <v>8191901453</v>
      </c>
      <c r="Q306" s="104">
        <v>9639010338</v>
      </c>
      <c r="R306" s="111" t="s">
        <v>2523</v>
      </c>
      <c r="S306" s="111" t="s">
        <v>1250</v>
      </c>
      <c r="T306" s="114" t="s">
        <v>2628</v>
      </c>
      <c r="U306" s="111">
        <v>28.119499999999999</v>
      </c>
      <c r="V306" s="111">
        <v>78.670400000000001</v>
      </c>
      <c r="W306" s="111" t="s">
        <v>939</v>
      </c>
      <c r="X306" s="111" t="s">
        <v>1251</v>
      </c>
      <c r="Y306" s="111" t="s">
        <v>1251</v>
      </c>
      <c r="Z306" s="104">
        <v>0</v>
      </c>
      <c r="AA306" s="111">
        <v>2620214</v>
      </c>
      <c r="AB306" s="111" t="s">
        <v>1255</v>
      </c>
      <c r="AC306" s="111" t="s">
        <v>1251</v>
      </c>
      <c r="AD306" s="111" t="s">
        <v>939</v>
      </c>
      <c r="AE306" s="111" t="s">
        <v>1251</v>
      </c>
      <c r="AF306" s="111" t="s">
        <v>939</v>
      </c>
    </row>
    <row r="307" spans="1:32">
      <c r="A307" s="111" t="s">
        <v>82</v>
      </c>
      <c r="B307" s="71">
        <v>9</v>
      </c>
      <c r="C307" s="100">
        <v>2</v>
      </c>
      <c r="D307" s="101">
        <v>5</v>
      </c>
      <c r="E307" s="102">
        <v>7389</v>
      </c>
      <c r="F307" s="111">
        <v>9201</v>
      </c>
      <c r="G307" s="103" t="s">
        <v>1882</v>
      </c>
      <c r="H307" s="111" t="s">
        <v>1793</v>
      </c>
      <c r="I307" s="111" t="s">
        <v>1897</v>
      </c>
      <c r="J307" s="111" t="s">
        <v>1247</v>
      </c>
      <c r="K307" s="111" t="s">
        <v>1898</v>
      </c>
      <c r="L307" s="111" t="s">
        <v>112</v>
      </c>
      <c r="M307" s="103" t="str">
        <f>VLOOKUP(F307,[1]Sheet1!$B$1:$G$515,5,0)</f>
        <v>SU</v>
      </c>
      <c r="N307" s="111" t="e">
        <v>#N/A</v>
      </c>
      <c r="O307" s="111" t="str">
        <f>VLOOKUP(F307,[2]Sheet1!$H:$O,2,0)</f>
        <v>Sh. S.P. Goel</v>
      </c>
      <c r="P307" s="111">
        <v>8192804201</v>
      </c>
      <c r="Q307" s="104">
        <v>9761322621</v>
      </c>
      <c r="R307" s="111" t="s">
        <v>2523</v>
      </c>
      <c r="S307" s="111" t="s">
        <v>1250</v>
      </c>
      <c r="T307" s="114" t="s">
        <v>2628</v>
      </c>
      <c r="U307" s="111">
        <v>29.450099999999999</v>
      </c>
      <c r="V307" s="111">
        <v>77.312200000000004</v>
      </c>
      <c r="W307" s="111" t="s">
        <v>939</v>
      </c>
      <c r="X307" s="111" t="s">
        <v>1251</v>
      </c>
      <c r="Y307" s="111" t="s">
        <v>1251</v>
      </c>
      <c r="Z307" s="104" t="s">
        <v>1899</v>
      </c>
      <c r="AA307" s="111">
        <v>2620291</v>
      </c>
      <c r="AB307" s="111" t="s">
        <v>1249</v>
      </c>
      <c r="AC307" s="111" t="s">
        <v>1251</v>
      </c>
      <c r="AD307" s="111" t="s">
        <v>939</v>
      </c>
      <c r="AE307" s="111" t="s">
        <v>1251</v>
      </c>
      <c r="AF307" s="111" t="s">
        <v>939</v>
      </c>
    </row>
    <row r="308" spans="1:32">
      <c r="A308" s="111" t="s">
        <v>82</v>
      </c>
      <c r="B308" s="71">
        <v>9</v>
      </c>
      <c r="C308" s="100">
        <v>9</v>
      </c>
      <c r="D308" s="101">
        <v>1</v>
      </c>
      <c r="E308" s="102">
        <v>7345</v>
      </c>
      <c r="F308" s="111">
        <v>9144</v>
      </c>
      <c r="G308" s="103">
        <v>40550</v>
      </c>
      <c r="H308" s="111" t="s">
        <v>1603</v>
      </c>
      <c r="I308" s="111" t="s">
        <v>1720</v>
      </c>
      <c r="J308" s="111" t="s">
        <v>1247</v>
      </c>
      <c r="K308" s="111" t="s">
        <v>1721</v>
      </c>
      <c r="L308" s="111" t="s">
        <v>1712</v>
      </c>
      <c r="M308" s="103" t="str">
        <f>VLOOKUP(F308,[1]Sheet1!$B$1:$G$515,5,0)</f>
        <v>SU</v>
      </c>
      <c r="N308" s="104">
        <v>203135</v>
      </c>
      <c r="O308" s="111" t="str">
        <f>VLOOKUP(F308,[2]Sheet1!$H:$O,2,0)</f>
        <v>Sh. Moh. Illiyas</v>
      </c>
      <c r="P308" s="111">
        <v>8192805144</v>
      </c>
      <c r="Q308" s="104">
        <v>8192804144</v>
      </c>
      <c r="R308" s="111" t="s">
        <v>2523</v>
      </c>
      <c r="S308" s="111" t="s">
        <v>1250</v>
      </c>
      <c r="T308" s="114" t="s">
        <v>2628</v>
      </c>
      <c r="U308" s="111">
        <v>28.252800000000001</v>
      </c>
      <c r="V308" s="111">
        <v>77.6006</v>
      </c>
      <c r="W308" s="111" t="s">
        <v>939</v>
      </c>
      <c r="X308" s="111" t="s">
        <v>1251</v>
      </c>
      <c r="Y308" s="111" t="s">
        <v>1251</v>
      </c>
      <c r="Z308" s="104" t="s">
        <v>1722</v>
      </c>
      <c r="AA308" s="111">
        <v>2620323</v>
      </c>
      <c r="AB308" s="111" t="s">
        <v>1249</v>
      </c>
      <c r="AC308" s="111" t="s">
        <v>1251</v>
      </c>
      <c r="AD308" s="111" t="s">
        <v>939</v>
      </c>
      <c r="AE308" s="111" t="s">
        <v>1251</v>
      </c>
      <c r="AF308" s="111" t="s">
        <v>939</v>
      </c>
    </row>
    <row r="309" spans="1:32">
      <c r="A309" s="111" t="s">
        <v>82</v>
      </c>
      <c r="B309" s="71">
        <v>9</v>
      </c>
      <c r="C309" s="100">
        <v>36</v>
      </c>
      <c r="D309" s="101">
        <v>4</v>
      </c>
      <c r="E309" s="102">
        <v>7563</v>
      </c>
      <c r="F309" s="111">
        <v>9463</v>
      </c>
      <c r="G309" s="103">
        <v>41678</v>
      </c>
      <c r="H309" s="111" t="s">
        <v>2355</v>
      </c>
      <c r="I309" s="111" t="s">
        <v>2507</v>
      </c>
      <c r="J309" s="111" t="s">
        <v>1247</v>
      </c>
      <c r="K309" s="111" t="s">
        <v>2508</v>
      </c>
      <c r="L309" s="111" t="s">
        <v>2371</v>
      </c>
      <c r="M309" s="103" t="str">
        <f>VLOOKUP(F309,[1]Sheet1!$B$1:$G$515,5,0)</f>
        <v>R</v>
      </c>
      <c r="O309" s="111" t="e">
        <f>VLOOKUP(F309,[2]Sheet1!$H:$O,2,0)</f>
        <v>#N/A</v>
      </c>
      <c r="P309" s="111">
        <v>9450041553</v>
      </c>
      <c r="Q309" s="104">
        <v>9450041553</v>
      </c>
      <c r="R309" s="111" t="s">
        <v>2523</v>
      </c>
      <c r="S309" s="111" t="s">
        <v>1250</v>
      </c>
      <c r="T309" s="114" t="s">
        <v>2628</v>
      </c>
      <c r="U309" s="111">
        <v>24.687859700000001</v>
      </c>
      <c r="V309" s="111">
        <v>78.412020600000005</v>
      </c>
      <c r="W309" s="111" t="s">
        <v>939</v>
      </c>
      <c r="X309" s="111" t="s">
        <v>1251</v>
      </c>
      <c r="Y309" s="111" t="s">
        <v>1251</v>
      </c>
      <c r="Z309" s="104">
        <v>0</v>
      </c>
      <c r="AA309" s="111" t="s">
        <v>2445</v>
      </c>
      <c r="AB309" s="111" t="s">
        <v>1255</v>
      </c>
      <c r="AC309" s="111" t="s">
        <v>1251</v>
      </c>
      <c r="AD309" s="111" t="s">
        <v>939</v>
      </c>
      <c r="AE309" s="111" t="s">
        <v>1251</v>
      </c>
      <c r="AF309" s="111" t="s">
        <v>939</v>
      </c>
    </row>
    <row r="310" spans="1:32">
      <c r="A310" s="111" t="s">
        <v>82</v>
      </c>
      <c r="B310" s="71">
        <v>9</v>
      </c>
      <c r="C310" s="100">
        <v>36</v>
      </c>
      <c r="D310" s="101">
        <v>5</v>
      </c>
      <c r="E310" s="102">
        <v>7564</v>
      </c>
      <c r="F310" s="111">
        <v>9464</v>
      </c>
      <c r="G310" s="103">
        <v>41678</v>
      </c>
      <c r="H310" s="111" t="s">
        <v>2355</v>
      </c>
      <c r="I310" s="111" t="s">
        <v>2509</v>
      </c>
      <c r="J310" s="111" t="s">
        <v>1247</v>
      </c>
      <c r="K310" s="111" t="s">
        <v>2510</v>
      </c>
      <c r="L310" s="111" t="s">
        <v>2371</v>
      </c>
      <c r="M310" s="103" t="str">
        <f>VLOOKUP(F310,[1]Sheet1!$B$1:$G$515,5,0)</f>
        <v>R</v>
      </c>
      <c r="O310" s="111" t="e">
        <f>VLOOKUP(F310,[2]Sheet1!$H:$O,2,0)</f>
        <v>#N/A</v>
      </c>
      <c r="P310" s="111">
        <v>7536809306</v>
      </c>
      <c r="Q310" s="104">
        <v>7536809306</v>
      </c>
      <c r="R310" s="111" t="s">
        <v>2523</v>
      </c>
      <c r="S310" s="111" t="s">
        <v>1250</v>
      </c>
      <c r="T310" s="114" t="s">
        <v>2628</v>
      </c>
      <c r="U310" s="111">
        <v>24.713422900000001</v>
      </c>
      <c r="V310" s="111">
        <v>78.554728299999894</v>
      </c>
      <c r="W310" s="111" t="s">
        <v>939</v>
      </c>
      <c r="X310" s="111" t="s">
        <v>1251</v>
      </c>
      <c r="Y310" s="111" t="s">
        <v>1251</v>
      </c>
      <c r="Z310" s="104">
        <v>0</v>
      </c>
      <c r="AA310" s="111">
        <v>2620420</v>
      </c>
      <c r="AB310" s="111" t="s">
        <v>1255</v>
      </c>
      <c r="AC310" s="111" t="s">
        <v>1251</v>
      </c>
      <c r="AD310" s="111" t="s">
        <v>939</v>
      </c>
      <c r="AE310" s="111" t="s">
        <v>1251</v>
      </c>
      <c r="AF310" s="111" t="s">
        <v>939</v>
      </c>
    </row>
    <row r="311" spans="1:32">
      <c r="A311" s="111" t="s">
        <v>82</v>
      </c>
      <c r="B311" s="71">
        <v>9</v>
      </c>
      <c r="C311" s="100">
        <v>35</v>
      </c>
      <c r="D311" s="101">
        <v>6</v>
      </c>
      <c r="E311" s="102">
        <v>7565</v>
      </c>
      <c r="F311" s="111">
        <v>9417</v>
      </c>
      <c r="G311" s="103" t="s">
        <v>2513</v>
      </c>
      <c r="H311" s="111" t="s">
        <v>2355</v>
      </c>
      <c r="I311" s="111" t="s">
        <v>2514</v>
      </c>
      <c r="J311" s="111" t="s">
        <v>1247</v>
      </c>
      <c r="K311" s="111" t="s">
        <v>2515</v>
      </c>
      <c r="L311" s="111" t="s">
        <v>2355</v>
      </c>
      <c r="M311" s="103" t="str">
        <f>VLOOKUP(F311,[1]Sheet1!$B$1:$G$515,5,0)</f>
        <v>R</v>
      </c>
      <c r="O311" s="111" t="e">
        <f>VLOOKUP(F311,[2]Sheet1!$H:$O,2,0)</f>
        <v>#N/A</v>
      </c>
      <c r="P311" s="111" t="e">
        <f>VLOOKUP(F311,[2]Sheet1!$H:$O,3,0)</f>
        <v>#N/A</v>
      </c>
      <c r="Q311" s="104">
        <v>7536809309</v>
      </c>
      <c r="R311" s="111" t="s">
        <v>2523</v>
      </c>
      <c r="S311" s="111" t="s">
        <v>1250</v>
      </c>
      <c r="T311" s="114" t="s">
        <v>2628</v>
      </c>
      <c r="U311" s="111">
        <v>25.514265200000001</v>
      </c>
      <c r="V311" s="111">
        <v>78.665403299999895</v>
      </c>
      <c r="W311" s="111" t="s">
        <v>939</v>
      </c>
      <c r="X311" s="111" t="s">
        <v>1251</v>
      </c>
      <c r="Y311" s="111" t="s">
        <v>1251</v>
      </c>
      <c r="Z311" s="104">
        <v>0</v>
      </c>
      <c r="AA311" s="111">
        <v>2620423</v>
      </c>
      <c r="AB311" s="111" t="s">
        <v>1255</v>
      </c>
      <c r="AC311" s="111" t="s">
        <v>1251</v>
      </c>
      <c r="AD311" s="111" t="s">
        <v>939</v>
      </c>
      <c r="AE311" s="111" t="s">
        <v>1251</v>
      </c>
      <c r="AF311" s="111" t="s">
        <v>939</v>
      </c>
    </row>
    <row r="312" spans="1:32">
      <c r="A312" t="s">
        <v>82</v>
      </c>
      <c r="B312" s="71">
        <v>9</v>
      </c>
      <c r="C312" s="100">
        <v>35</v>
      </c>
      <c r="D312" s="101">
        <v>7</v>
      </c>
      <c r="E312" s="102">
        <v>7566</v>
      </c>
      <c r="F312">
        <v>9440</v>
      </c>
      <c r="G312" s="103" t="str">
        <f>VLOOKUP(F312,[1]Sheet1!$B$1:$G$515,6,0)</f>
        <v>01.08.15</v>
      </c>
      <c r="H312" t="s">
        <v>2355</v>
      </c>
      <c r="I312" t="s">
        <v>2516</v>
      </c>
      <c r="J312" t="s">
        <v>1247</v>
      </c>
      <c r="K312" t="s">
        <v>2517</v>
      </c>
      <c r="L312" s="111" t="s">
        <v>2355</v>
      </c>
      <c r="M312" s="103" t="str">
        <f>VLOOKUP(F312,[1]Sheet1!$B$1:$G$515,5,0)</f>
        <v>U</v>
      </c>
      <c r="O312" s="111" t="e">
        <f>VLOOKUP(F312,[2]Sheet1!$H:$O,2,0)</f>
        <v>#N/A</v>
      </c>
      <c r="P312" t="e">
        <f>VLOOKUP(F312,[2]Sheet1!$H:$O,3,0)</f>
        <v>#N/A</v>
      </c>
      <c r="Q312" s="104">
        <v>819199418</v>
      </c>
      <c r="R312" t="s">
        <v>2523</v>
      </c>
      <c r="S312" t="s">
        <v>1250</v>
      </c>
      <c r="T312" s="114" t="s">
        <v>2628</v>
      </c>
      <c r="U312" t="e">
        <v>#N/A</v>
      </c>
      <c r="V312" t="e">
        <v>#N/A</v>
      </c>
      <c r="W312" t="s">
        <v>939</v>
      </c>
      <c r="X312" t="s">
        <v>1251</v>
      </c>
      <c r="Y312" t="s">
        <v>1251</v>
      </c>
      <c r="Z312" s="104" t="e">
        <v>#N/A</v>
      </c>
      <c r="AA312" t="e">
        <v>#N/A</v>
      </c>
      <c r="AB312" t="s">
        <v>1412</v>
      </c>
      <c r="AC312" t="s">
        <v>1251</v>
      </c>
      <c r="AD312" t="s">
        <v>939</v>
      </c>
      <c r="AE312" t="s">
        <v>1251</v>
      </c>
      <c r="AF312" t="s">
        <v>939</v>
      </c>
    </row>
    <row r="313" spans="1:32">
      <c r="A313" s="111" t="s">
        <v>82</v>
      </c>
      <c r="B313" s="71">
        <v>9</v>
      </c>
      <c r="C313" s="100">
        <v>35</v>
      </c>
      <c r="D313" s="105">
        <v>1</v>
      </c>
      <c r="E313" s="106">
        <v>7567</v>
      </c>
      <c r="F313" s="111">
        <v>9503</v>
      </c>
      <c r="G313" s="103" t="s">
        <v>2623</v>
      </c>
      <c r="H313" s="111" t="s">
        <v>2355</v>
      </c>
      <c r="I313" s="111" t="s">
        <v>1389</v>
      </c>
      <c r="J313" s="111" t="s">
        <v>1247</v>
      </c>
      <c r="K313" s="111" t="s">
        <v>2422</v>
      </c>
      <c r="L313" s="111" t="s">
        <v>2355</v>
      </c>
      <c r="M313" s="103" t="e">
        <f>VLOOKUP(F313,[1]Sheet1!$B$1:$G$515,5,0)</f>
        <v>#N/A</v>
      </c>
      <c r="O313" s="111" t="e">
        <f>VLOOKUP(F313,[2]Sheet1!$H:$O,2,0)</f>
        <v>#N/A</v>
      </c>
      <c r="P313" s="111" t="e">
        <f>VLOOKUP(F313,[2]Sheet1!$H:$O,3,0)</f>
        <v>#N/A</v>
      </c>
      <c r="Q313" s="104">
        <v>819199418</v>
      </c>
      <c r="R313" s="111" t="s">
        <v>2523</v>
      </c>
      <c r="S313" s="111" t="s">
        <v>1250</v>
      </c>
      <c r="T313" s="114" t="s">
        <v>2628</v>
      </c>
      <c r="U313" s="111">
        <v>25.4665599</v>
      </c>
      <c r="V313" s="111">
        <v>78.404063899999898</v>
      </c>
      <c r="W313" s="111" t="s">
        <v>939</v>
      </c>
      <c r="X313" s="111" t="s">
        <v>1251</v>
      </c>
      <c r="Y313" s="111" t="s">
        <v>1251</v>
      </c>
      <c r="Z313" s="104">
        <v>0</v>
      </c>
      <c r="AA313" s="111">
        <v>2620313</v>
      </c>
      <c r="AB313" s="111" t="e">
        <v>#N/A</v>
      </c>
      <c r="AC313" s="111" t="s">
        <v>1251</v>
      </c>
      <c r="AD313" s="111" t="s">
        <v>939</v>
      </c>
      <c r="AE313" s="111" t="s">
        <v>1251</v>
      </c>
      <c r="AF313" s="111" t="s">
        <v>939</v>
      </c>
    </row>
    <row r="314" spans="1:32">
      <c r="A314" s="111" t="s">
        <v>82</v>
      </c>
      <c r="B314" s="71">
        <v>9</v>
      </c>
      <c r="C314" s="100">
        <v>36</v>
      </c>
      <c r="D314" s="105">
        <v>1</v>
      </c>
      <c r="E314" s="106">
        <v>7568</v>
      </c>
      <c r="F314" s="111">
        <v>9504</v>
      </c>
      <c r="G314" s="103" t="s">
        <v>2623</v>
      </c>
      <c r="H314" s="111" t="s">
        <v>2355</v>
      </c>
      <c r="I314" s="111" t="s">
        <v>2518</v>
      </c>
      <c r="J314" s="111" t="s">
        <v>1247</v>
      </c>
      <c r="K314" s="111" t="s">
        <v>2519</v>
      </c>
      <c r="L314" s="111" t="s">
        <v>2371</v>
      </c>
      <c r="M314" s="103" t="e">
        <f>VLOOKUP(F314,[1]Sheet1!$B$1:$G$515,5,0)</f>
        <v>#N/A</v>
      </c>
      <c r="O314" s="111" t="e">
        <f>VLOOKUP(F314,[2]Sheet1!$H:$O,2,0)</f>
        <v>#N/A</v>
      </c>
      <c r="P314" s="111" t="e">
        <f>VLOOKUP(F314,[2]Sheet1!$H:$O,3,0)</f>
        <v>#N/A</v>
      </c>
      <c r="Q314" s="104">
        <v>819199418</v>
      </c>
      <c r="R314" s="111" t="s">
        <v>2523</v>
      </c>
      <c r="S314" s="111" t="s">
        <v>1250</v>
      </c>
      <c r="T314" s="114" t="s">
        <v>2628</v>
      </c>
      <c r="U314" s="111">
        <v>25.4665599</v>
      </c>
      <c r="V314" s="111">
        <v>78.404063899999898</v>
      </c>
      <c r="W314" s="111" t="s">
        <v>939</v>
      </c>
      <c r="X314" s="111" t="s">
        <v>1251</v>
      </c>
      <c r="Y314" s="111" t="s">
        <v>1251</v>
      </c>
      <c r="Z314" s="104">
        <v>0</v>
      </c>
      <c r="AA314" s="111">
        <v>2620313</v>
      </c>
      <c r="AB314" s="111" t="e">
        <v>#N/A</v>
      </c>
      <c r="AC314" s="111" t="s">
        <v>1251</v>
      </c>
      <c r="AD314" s="111" t="s">
        <v>939</v>
      </c>
      <c r="AE314" s="111" t="s">
        <v>1251</v>
      </c>
      <c r="AF314" s="111" t="s">
        <v>939</v>
      </c>
    </row>
    <row r="315" spans="1:32">
      <c r="A315" s="111" t="s">
        <v>82</v>
      </c>
      <c r="B315" s="71">
        <v>9</v>
      </c>
      <c r="C315" s="100">
        <v>2</v>
      </c>
      <c r="D315" s="101">
        <v>1</v>
      </c>
      <c r="E315" s="102">
        <v>7390</v>
      </c>
      <c r="F315" s="111">
        <v>9202</v>
      </c>
      <c r="G315" s="103">
        <v>40487</v>
      </c>
      <c r="H315" s="111" t="s">
        <v>1793</v>
      </c>
      <c r="I315" s="111" t="s">
        <v>1900</v>
      </c>
      <c r="J315" s="111" t="s">
        <v>1247</v>
      </c>
      <c r="K315" s="111" t="s">
        <v>1901</v>
      </c>
      <c r="L315" s="111" t="s">
        <v>1796</v>
      </c>
      <c r="M315" s="103" t="str">
        <f>VLOOKUP(F315,[1]Sheet1!$B$1:$G$515,5,0)</f>
        <v>R</v>
      </c>
      <c r="N315" s="111" t="e">
        <v>#N/A</v>
      </c>
      <c r="O315" s="111" t="str">
        <f>VLOOKUP(F315,[2]Sheet1!$H:$O,2,0)</f>
        <v>Sh. Shahid Multani</v>
      </c>
      <c r="P315" s="111">
        <v>8192804202</v>
      </c>
      <c r="Q315" s="104">
        <v>9045283191</v>
      </c>
      <c r="R315" s="111" t="s">
        <v>2523</v>
      </c>
      <c r="S315" s="111" t="s">
        <v>1250</v>
      </c>
      <c r="T315" s="114" t="s">
        <v>2628</v>
      </c>
      <c r="U315" s="111">
        <v>29.472300000000001</v>
      </c>
      <c r="V315" s="111">
        <v>77.788899999999998</v>
      </c>
      <c r="W315" s="111" t="s">
        <v>939</v>
      </c>
      <c r="X315" s="111" t="s">
        <v>1251</v>
      </c>
      <c r="Y315" s="111" t="s">
        <v>1251</v>
      </c>
      <c r="Z315" s="104" t="s">
        <v>1902</v>
      </c>
      <c r="AA315" s="111">
        <v>2620298</v>
      </c>
      <c r="AB315" s="111" t="s">
        <v>1255</v>
      </c>
      <c r="AC315" s="111" t="s">
        <v>1251</v>
      </c>
      <c r="AD315" s="111" t="s">
        <v>939</v>
      </c>
      <c r="AE315" s="111" t="s">
        <v>1251</v>
      </c>
      <c r="AF315" s="111" t="s">
        <v>939</v>
      </c>
    </row>
    <row r="316" spans="1:32">
      <c r="A316" s="111" t="s">
        <v>82</v>
      </c>
      <c r="B316" s="71">
        <v>9</v>
      </c>
      <c r="C316" s="100">
        <v>35</v>
      </c>
      <c r="D316" s="101">
        <v>2</v>
      </c>
      <c r="E316" s="102">
        <v>8176</v>
      </c>
      <c r="F316" s="111">
        <v>9404</v>
      </c>
      <c r="G316" s="103" t="s">
        <v>2364</v>
      </c>
      <c r="H316" s="111" t="s">
        <v>2355</v>
      </c>
      <c r="I316" s="111" t="s">
        <v>2365</v>
      </c>
      <c r="J316" s="111" t="s">
        <v>1247</v>
      </c>
      <c r="K316" s="111" t="s">
        <v>2366</v>
      </c>
      <c r="L316" s="111" t="s">
        <v>2355</v>
      </c>
      <c r="M316" s="103" t="str">
        <f>VLOOKUP(F316,[1]Sheet1!$B$1:$G$515,5,0)</f>
        <v>SU</v>
      </c>
      <c r="O316" s="111" t="str">
        <f>VLOOKUP(F316,[2]Sheet1!$H:$O,2,0)</f>
        <v>M.K.Chak</v>
      </c>
      <c r="P316" s="111">
        <v>9451486305</v>
      </c>
      <c r="Q316" s="104">
        <v>9451486305</v>
      </c>
      <c r="R316" s="111" t="s">
        <v>2523</v>
      </c>
      <c r="S316" s="111" t="s">
        <v>1250</v>
      </c>
      <c r="T316" s="114" t="s">
        <v>2628</v>
      </c>
      <c r="U316" s="111">
        <v>25.374831400000001</v>
      </c>
      <c r="V316" s="111">
        <v>78.732033000000001</v>
      </c>
      <c r="W316" s="111" t="s">
        <v>939</v>
      </c>
      <c r="X316" s="111" t="s">
        <v>1251</v>
      </c>
      <c r="Y316" s="111" t="s">
        <v>1251</v>
      </c>
      <c r="Z316" s="104">
        <v>284822051</v>
      </c>
      <c r="AA316" s="111">
        <v>2620253</v>
      </c>
      <c r="AB316" s="111" t="s">
        <v>1249</v>
      </c>
      <c r="AC316" s="111" t="s">
        <v>1251</v>
      </c>
      <c r="AD316" s="111" t="s">
        <v>939</v>
      </c>
      <c r="AE316" s="111" t="s">
        <v>1251</v>
      </c>
      <c r="AF316" s="111" t="s">
        <v>939</v>
      </c>
    </row>
    <row r="317" spans="1:32">
      <c r="A317" s="111" t="s">
        <v>82</v>
      </c>
      <c r="B317" s="71">
        <v>9</v>
      </c>
      <c r="C317" s="100">
        <v>35</v>
      </c>
      <c r="D317" s="101">
        <v>2</v>
      </c>
      <c r="E317" s="102">
        <v>8177</v>
      </c>
      <c r="F317" s="111">
        <v>9405</v>
      </c>
      <c r="G317" s="103">
        <v>31200</v>
      </c>
      <c r="H317" s="111" t="s">
        <v>2355</v>
      </c>
      <c r="I317" s="111" t="s">
        <v>2367</v>
      </c>
      <c r="J317" s="111" t="s">
        <v>1247</v>
      </c>
      <c r="K317" s="111" t="s">
        <v>2368</v>
      </c>
      <c r="L317" s="111" t="s">
        <v>2355</v>
      </c>
      <c r="M317" s="103" t="str">
        <f>VLOOKUP(F317,[1]Sheet1!$B$1:$G$515,5,0)</f>
        <v>R</v>
      </c>
      <c r="O317" s="111" t="str">
        <f>VLOOKUP(F317,[2]Sheet1!$H:$O,2,0)</f>
        <v>Rakesh Shukla</v>
      </c>
      <c r="P317" s="111">
        <v>9621770629</v>
      </c>
      <c r="Q317" s="104">
        <v>9621770629</v>
      </c>
      <c r="R317" s="111" t="s">
        <v>2523</v>
      </c>
      <c r="S317" s="111" t="s">
        <v>1250</v>
      </c>
      <c r="T317" s="114" t="s">
        <v>2628</v>
      </c>
      <c r="U317" s="111">
        <v>78.732033000000001</v>
      </c>
      <c r="V317" s="111">
        <v>79.228197499999894</v>
      </c>
      <c r="W317" s="111" t="s">
        <v>939</v>
      </c>
      <c r="X317" s="111" t="s">
        <v>1251</v>
      </c>
      <c r="Y317" s="111" t="s">
        <v>1251</v>
      </c>
      <c r="Z317" s="104">
        <v>284822062</v>
      </c>
      <c r="AA317" s="111">
        <v>2620258</v>
      </c>
      <c r="AB317" s="111" t="s">
        <v>1255</v>
      </c>
      <c r="AC317" s="111" t="s">
        <v>1251</v>
      </c>
      <c r="AD317" s="111" t="s">
        <v>939</v>
      </c>
      <c r="AE317" s="111" t="s">
        <v>1251</v>
      </c>
      <c r="AF317" s="111" t="s">
        <v>939</v>
      </c>
    </row>
    <row r="318" spans="1:32">
      <c r="A318" s="111" t="s">
        <v>82</v>
      </c>
      <c r="B318" s="71">
        <v>9</v>
      </c>
      <c r="C318" s="100">
        <v>2</v>
      </c>
      <c r="D318" s="101">
        <v>1</v>
      </c>
      <c r="E318" s="102">
        <v>7391</v>
      </c>
      <c r="F318" s="111">
        <v>9203</v>
      </c>
      <c r="G318" s="103" t="s">
        <v>1882</v>
      </c>
      <c r="H318" s="111" t="s">
        <v>1793</v>
      </c>
      <c r="I318" s="111" t="s">
        <v>1903</v>
      </c>
      <c r="J318" s="111" t="s">
        <v>1247</v>
      </c>
      <c r="K318" s="111" t="s">
        <v>1904</v>
      </c>
      <c r="L318" s="111" t="s">
        <v>1796</v>
      </c>
      <c r="M318" s="103" t="str">
        <f>VLOOKUP(F318,[1]Sheet1!$B$1:$G$515,5,0)</f>
        <v>SU</v>
      </c>
      <c r="N318" s="111" t="e">
        <v>#N/A</v>
      </c>
      <c r="O318" s="111" t="str">
        <f>VLOOKUP(F318,[2]Sheet1!$H:$O,2,0)</f>
        <v>Sh. Om Prakash</v>
      </c>
      <c r="P318" s="111">
        <v>8192804203</v>
      </c>
      <c r="Q318" s="104">
        <v>9359974455</v>
      </c>
      <c r="R318" s="111" t="s">
        <v>2523</v>
      </c>
      <c r="S318" s="111" t="s">
        <v>1250</v>
      </c>
      <c r="T318" s="114" t="s">
        <v>2628</v>
      </c>
      <c r="U318" s="111">
        <v>29.472300000000001</v>
      </c>
      <c r="V318" s="111">
        <v>77.788899999999998</v>
      </c>
      <c r="W318" s="111" t="s">
        <v>939</v>
      </c>
      <c r="X318" s="111" t="s">
        <v>1251</v>
      </c>
      <c r="Y318" s="111" t="s">
        <v>1251</v>
      </c>
      <c r="Z318" s="104" t="s">
        <v>1905</v>
      </c>
      <c r="AA318" s="111">
        <v>2620281</v>
      </c>
      <c r="AB318" s="111" t="s">
        <v>1249</v>
      </c>
      <c r="AC318" s="111" t="s">
        <v>1251</v>
      </c>
      <c r="AD318" s="111" t="s">
        <v>939</v>
      </c>
      <c r="AE318" s="111" t="s">
        <v>1251</v>
      </c>
      <c r="AF318" s="111" t="s">
        <v>939</v>
      </c>
    </row>
    <row r="319" spans="1:32">
      <c r="A319" s="111" t="s">
        <v>82</v>
      </c>
      <c r="B319" s="71">
        <v>9</v>
      </c>
      <c r="C319" s="100">
        <v>2</v>
      </c>
      <c r="D319" s="101">
        <v>1</v>
      </c>
      <c r="E319" s="102">
        <v>7392</v>
      </c>
      <c r="F319" s="111">
        <v>9204</v>
      </c>
      <c r="G319" s="103">
        <v>39790</v>
      </c>
      <c r="H319" s="111" t="s">
        <v>1793</v>
      </c>
      <c r="I319" s="111" t="s">
        <v>1906</v>
      </c>
      <c r="J319" s="111" t="s">
        <v>1247</v>
      </c>
      <c r="K319" s="111" t="s">
        <v>1907</v>
      </c>
      <c r="L319" s="111" t="s">
        <v>1796</v>
      </c>
      <c r="M319" s="103" t="str">
        <f>VLOOKUP(F319,[1]Sheet1!$B$1:$G$515,5,0)</f>
        <v>U</v>
      </c>
      <c r="N319" s="111" t="e">
        <v>#N/A</v>
      </c>
      <c r="O319" s="111" t="str">
        <f>VLOOKUP(F319,[2]Sheet1!$H:$O,2,0)</f>
        <v>Sh.Salek Chand</v>
      </c>
      <c r="P319" s="111">
        <v>8192804204</v>
      </c>
      <c r="Q319" s="104">
        <v>7599219995</v>
      </c>
      <c r="R319" s="111" t="s">
        <v>2523</v>
      </c>
      <c r="S319" s="111" t="s">
        <v>1250</v>
      </c>
      <c r="T319" s="114" t="s">
        <v>2628</v>
      </c>
      <c r="U319" s="111">
        <v>29.472300000000001</v>
      </c>
      <c r="V319" s="111">
        <v>77.788899999999998</v>
      </c>
      <c r="W319" s="111" t="s">
        <v>939</v>
      </c>
      <c r="X319" s="111" t="s">
        <v>1251</v>
      </c>
      <c r="Y319" s="111" t="s">
        <v>1251</v>
      </c>
      <c r="Z319" s="104" t="s">
        <v>1908</v>
      </c>
      <c r="AA319" s="111">
        <v>2620275</v>
      </c>
      <c r="AB319" s="111" t="s">
        <v>1412</v>
      </c>
      <c r="AC319" s="111" t="s">
        <v>1251</v>
      </c>
      <c r="AD319" s="111" t="s">
        <v>939</v>
      </c>
      <c r="AE319" s="111" t="s">
        <v>1251</v>
      </c>
      <c r="AF319" s="111" t="s">
        <v>939</v>
      </c>
    </row>
    <row r="320" spans="1:32">
      <c r="A320" s="111" t="s">
        <v>82</v>
      </c>
      <c r="B320" s="71">
        <v>9</v>
      </c>
      <c r="C320" s="100">
        <v>2</v>
      </c>
      <c r="D320" s="101">
        <v>2</v>
      </c>
      <c r="E320" s="102">
        <v>7393</v>
      </c>
      <c r="F320" s="111">
        <v>9205</v>
      </c>
      <c r="G320" s="103" t="s">
        <v>1909</v>
      </c>
      <c r="H320" s="111" t="s">
        <v>1793</v>
      </c>
      <c r="I320" s="111" t="s">
        <v>1910</v>
      </c>
      <c r="J320" s="111" t="s">
        <v>1247</v>
      </c>
      <c r="K320" s="111" t="s">
        <v>1911</v>
      </c>
      <c r="L320" s="111" t="s">
        <v>112</v>
      </c>
      <c r="M320" s="103" t="str">
        <f>VLOOKUP(F320,[1]Sheet1!$B$1:$G$515,5,0)</f>
        <v>R</v>
      </c>
      <c r="N320" s="111" t="e">
        <v>#N/A</v>
      </c>
      <c r="O320" s="111" t="e">
        <f>VLOOKUP(F320,[2]Sheet1!$H:$O,2,0)</f>
        <v>#N/A</v>
      </c>
      <c r="P320" s="111">
        <v>8192804205</v>
      </c>
      <c r="Q320" s="104">
        <v>9454372761</v>
      </c>
      <c r="R320" s="111" t="s">
        <v>2523</v>
      </c>
      <c r="S320" s="111" t="s">
        <v>1250</v>
      </c>
      <c r="T320" s="114" t="s">
        <v>2628</v>
      </c>
      <c r="U320" s="111">
        <v>29.450099999999999</v>
      </c>
      <c r="V320" s="111">
        <v>77.312200000000004</v>
      </c>
      <c r="W320" s="111" t="s">
        <v>939</v>
      </c>
      <c r="X320" s="111" t="s">
        <v>1251</v>
      </c>
      <c r="Y320" s="111" t="s">
        <v>1251</v>
      </c>
      <c r="Z320" s="104" t="s">
        <v>1912</v>
      </c>
      <c r="AA320" s="111" t="s">
        <v>1913</v>
      </c>
      <c r="AB320" s="111" t="s">
        <v>1255</v>
      </c>
      <c r="AC320" s="111" t="s">
        <v>1251</v>
      </c>
      <c r="AD320" s="111" t="s">
        <v>939</v>
      </c>
      <c r="AE320" s="111" t="s">
        <v>1251</v>
      </c>
      <c r="AF320" s="111" t="s">
        <v>939</v>
      </c>
    </row>
    <row r="321" spans="1:32">
      <c r="A321" s="111" t="s">
        <v>82</v>
      </c>
      <c r="B321" s="71">
        <v>9</v>
      </c>
      <c r="C321" s="100">
        <v>9</v>
      </c>
      <c r="D321" s="101">
        <v>1</v>
      </c>
      <c r="E321" s="102">
        <v>7346</v>
      </c>
      <c r="F321" s="111">
        <v>9145</v>
      </c>
      <c r="G321" s="103" t="s">
        <v>1714</v>
      </c>
      <c r="H321" s="111" t="s">
        <v>1603</v>
      </c>
      <c r="I321" s="111" t="s">
        <v>1723</v>
      </c>
      <c r="J321" s="111" t="s">
        <v>1247</v>
      </c>
      <c r="K321" s="111" t="s">
        <v>1724</v>
      </c>
      <c r="L321" s="111" t="s">
        <v>1712</v>
      </c>
      <c r="M321" s="103" t="str">
        <f>VLOOKUP(F321,[1]Sheet1!$B$1:$G$515,5,0)</f>
        <v>R</v>
      </c>
      <c r="N321" s="104">
        <v>203207</v>
      </c>
      <c r="O321" s="111" t="str">
        <f>VLOOKUP(F321,[2]Sheet1!$H:$O,2,0)</f>
        <v>Sh. Ashok Km Jain</v>
      </c>
      <c r="P321" s="111">
        <v>2662003</v>
      </c>
      <c r="Q321" s="114" t="str">
        <f>VLOOKUP(F321,[2]Sheet1!$H:$O,3,0)</f>
        <v>0120-2662003</v>
      </c>
      <c r="R321" s="111" t="s">
        <v>2523</v>
      </c>
      <c r="S321" s="111" t="s">
        <v>1250</v>
      </c>
      <c r="T321" s="114" t="s">
        <v>2628</v>
      </c>
      <c r="U321" s="111">
        <v>28.558700000000002</v>
      </c>
      <c r="V321" s="111">
        <v>77.599100000000007</v>
      </c>
      <c r="W321" s="111" t="s">
        <v>939</v>
      </c>
      <c r="X321" s="111" t="s">
        <v>1251</v>
      </c>
      <c r="Y321" s="111" t="s">
        <v>1251</v>
      </c>
      <c r="Z321" s="104">
        <v>0</v>
      </c>
      <c r="AA321" s="111">
        <v>2620304</v>
      </c>
      <c r="AB321" s="111" t="s">
        <v>1255</v>
      </c>
      <c r="AC321" s="111" t="s">
        <v>1251</v>
      </c>
      <c r="AD321" s="111" t="s">
        <v>939</v>
      </c>
      <c r="AE321" s="111" t="s">
        <v>1251</v>
      </c>
      <c r="AF321" s="111" t="s">
        <v>939</v>
      </c>
    </row>
    <row r="322" spans="1:32">
      <c r="A322" s="111" t="s">
        <v>82</v>
      </c>
      <c r="B322" s="71">
        <v>9</v>
      </c>
      <c r="C322" s="100">
        <v>2</v>
      </c>
      <c r="D322" s="101">
        <v>2</v>
      </c>
      <c r="E322" s="102">
        <v>7394</v>
      </c>
      <c r="F322" s="111">
        <v>9207</v>
      </c>
      <c r="G322" s="103" t="s">
        <v>1914</v>
      </c>
      <c r="H322" s="111" t="s">
        <v>1793</v>
      </c>
      <c r="I322" s="111" t="s">
        <v>1915</v>
      </c>
      <c r="J322" s="111" t="s">
        <v>1247</v>
      </c>
      <c r="K322" s="111" t="s">
        <v>1916</v>
      </c>
      <c r="L322" s="111" t="s">
        <v>1796</v>
      </c>
      <c r="M322" s="103" t="str">
        <f>VLOOKUP(F322,[1]Sheet1!$B$1:$G$515,5,0)</f>
        <v>SU</v>
      </c>
      <c r="N322" s="111" t="e">
        <v>#N/A</v>
      </c>
      <c r="O322" s="111" t="str">
        <f>VLOOKUP(F322,[2]Sheet1!$H:$O,2,0)</f>
        <v>Sh.Brajveer Singh</v>
      </c>
      <c r="P322" s="111">
        <v>8192805207</v>
      </c>
      <c r="Q322" s="104">
        <v>9456069989</v>
      </c>
      <c r="R322" s="111" t="s">
        <v>2523</v>
      </c>
      <c r="S322" s="111" t="s">
        <v>1250</v>
      </c>
      <c r="T322" s="114" t="s">
        <v>2628</v>
      </c>
      <c r="U322" s="111">
        <v>29.472300000000001</v>
      </c>
      <c r="V322" s="111">
        <v>77.788899999999998</v>
      </c>
      <c r="W322" s="111" t="s">
        <v>939</v>
      </c>
      <c r="X322" s="111" t="s">
        <v>1251</v>
      </c>
      <c r="Y322" s="111" t="s">
        <v>1251</v>
      </c>
      <c r="Z322" s="104" t="s">
        <v>1917</v>
      </c>
      <c r="AA322" s="111">
        <v>2620316</v>
      </c>
      <c r="AB322" s="111" t="s">
        <v>1249</v>
      </c>
      <c r="AC322" s="111" t="s">
        <v>1251</v>
      </c>
      <c r="AD322" s="111" t="s">
        <v>939</v>
      </c>
      <c r="AE322" s="111" t="s">
        <v>1251</v>
      </c>
      <c r="AF322" s="111" t="s">
        <v>939</v>
      </c>
    </row>
    <row r="323" spans="1:32">
      <c r="A323" s="111" t="s">
        <v>82</v>
      </c>
      <c r="B323" s="71">
        <v>9</v>
      </c>
      <c r="C323" s="100">
        <v>9</v>
      </c>
      <c r="D323" s="101">
        <v>1</v>
      </c>
      <c r="E323" s="102">
        <v>7347</v>
      </c>
      <c r="F323" s="111">
        <v>9147</v>
      </c>
      <c r="G323" s="103" t="s">
        <v>1714</v>
      </c>
      <c r="H323" s="111" t="s">
        <v>1603</v>
      </c>
      <c r="I323" s="111" t="s">
        <v>1725</v>
      </c>
      <c r="J323" s="111" t="s">
        <v>1247</v>
      </c>
      <c r="K323" s="111" t="s">
        <v>1726</v>
      </c>
      <c r="L323" s="111" t="s">
        <v>1712</v>
      </c>
      <c r="M323" s="103" t="str">
        <f>VLOOKUP(F323,[1]Sheet1!$B$1:$G$515,5,0)</f>
        <v>R</v>
      </c>
      <c r="N323" s="104">
        <v>203201</v>
      </c>
      <c r="O323" s="111" t="str">
        <f>VLOOKUP(F323,[2]Sheet1!$H:$O,2,0)</f>
        <v>Sh. Roop Ram Verma</v>
      </c>
      <c r="P323" s="111">
        <v>8192805147</v>
      </c>
      <c r="Q323" s="104">
        <v>8192804147</v>
      </c>
      <c r="R323" s="111" t="s">
        <v>2523</v>
      </c>
      <c r="S323" s="111" t="s">
        <v>1250</v>
      </c>
      <c r="T323" s="114" t="s">
        <v>2628</v>
      </c>
      <c r="U323" s="111">
        <v>28.293299999999999</v>
      </c>
      <c r="V323" s="111">
        <v>77.571899999999999</v>
      </c>
      <c r="W323" s="111" t="s">
        <v>939</v>
      </c>
      <c r="X323" s="111" t="s">
        <v>1251</v>
      </c>
      <c r="Y323" s="111" t="s">
        <v>1251</v>
      </c>
      <c r="Z323" s="104" t="s">
        <v>1727</v>
      </c>
      <c r="AA323" s="111">
        <v>2620300</v>
      </c>
      <c r="AB323" s="111" t="s">
        <v>1255</v>
      </c>
      <c r="AC323" s="111" t="s">
        <v>1251</v>
      </c>
      <c r="AD323" s="111" t="s">
        <v>939</v>
      </c>
      <c r="AE323" s="111" t="s">
        <v>1251</v>
      </c>
      <c r="AF323" s="111" t="s">
        <v>939</v>
      </c>
    </row>
    <row r="324" spans="1:32">
      <c r="A324" s="111" t="s">
        <v>82</v>
      </c>
      <c r="B324" s="71">
        <v>9</v>
      </c>
      <c r="C324" s="100">
        <v>2</v>
      </c>
      <c r="D324" s="101">
        <v>2</v>
      </c>
      <c r="E324" s="102">
        <v>7395</v>
      </c>
      <c r="F324" s="111">
        <v>9208</v>
      </c>
      <c r="G324" s="103">
        <v>41830</v>
      </c>
      <c r="H324" s="111" t="s">
        <v>1793</v>
      </c>
      <c r="I324" s="111" t="s">
        <v>1918</v>
      </c>
      <c r="J324" s="111" t="s">
        <v>1247</v>
      </c>
      <c r="K324" s="111" t="s">
        <v>1919</v>
      </c>
      <c r="L324" s="111" t="s">
        <v>1796</v>
      </c>
      <c r="M324" s="103" t="str">
        <f>VLOOKUP(F324,[1]Sheet1!$B$1:$G$515,5,0)</f>
        <v>R</v>
      </c>
      <c r="N324" s="111" t="e">
        <v>#N/A</v>
      </c>
      <c r="O324" s="111" t="e">
        <f>VLOOKUP(F324,[2]Sheet1!$H:$O,2,0)</f>
        <v>#N/A</v>
      </c>
      <c r="P324" s="111">
        <v>8192805208</v>
      </c>
      <c r="Q324" s="104">
        <v>8954733584</v>
      </c>
      <c r="R324" s="111" t="s">
        <v>2523</v>
      </c>
      <c r="S324" s="111" t="s">
        <v>1250</v>
      </c>
      <c r="T324" s="114" t="s">
        <v>2628</v>
      </c>
      <c r="U324" s="111">
        <v>29.472300000000001</v>
      </c>
      <c r="V324" s="111">
        <v>77.788899999999998</v>
      </c>
      <c r="W324" s="111" t="s">
        <v>939</v>
      </c>
      <c r="X324" s="111" t="s">
        <v>1251</v>
      </c>
      <c r="Y324" s="111" t="s">
        <v>1251</v>
      </c>
      <c r="Z324" s="104" t="s">
        <v>1920</v>
      </c>
      <c r="AA324" s="111" t="s">
        <v>1921</v>
      </c>
      <c r="AB324" s="111" t="s">
        <v>1255</v>
      </c>
      <c r="AC324" s="111" t="s">
        <v>1251</v>
      </c>
      <c r="AD324" s="111" t="s">
        <v>939</v>
      </c>
      <c r="AE324" s="111" t="s">
        <v>1251</v>
      </c>
      <c r="AF324" s="111" t="s">
        <v>939</v>
      </c>
    </row>
    <row r="325" spans="1:32">
      <c r="A325" s="111" t="s">
        <v>82</v>
      </c>
      <c r="B325" s="71">
        <v>9</v>
      </c>
      <c r="C325" s="100">
        <v>2</v>
      </c>
      <c r="D325" s="101">
        <v>3</v>
      </c>
      <c r="E325" s="102">
        <v>7396</v>
      </c>
      <c r="F325" s="111">
        <v>9209</v>
      </c>
      <c r="G325" s="103">
        <f>VLOOKUP(F325,[1]Sheet1!$B$1:$G$515,6,0)</f>
        <v>42377</v>
      </c>
      <c r="H325" s="111" t="s">
        <v>1793</v>
      </c>
      <c r="I325" s="111" t="s">
        <v>1922</v>
      </c>
      <c r="J325" s="111" t="s">
        <v>1247</v>
      </c>
      <c r="K325" s="111" t="s">
        <v>1923</v>
      </c>
      <c r="L325" s="111" t="s">
        <v>1796</v>
      </c>
      <c r="M325" s="103" t="str">
        <f>VLOOKUP(F325,[1]Sheet1!$B$1:$G$515,5,0)</f>
        <v>R</v>
      </c>
      <c r="N325" s="111" t="e">
        <v>#N/A</v>
      </c>
      <c r="O325" s="111" t="e">
        <f>VLOOKUP(F325,[2]Sheet1!$H:$O,2,0)</f>
        <v>#N/A</v>
      </c>
      <c r="P325" s="111">
        <v>8192804209</v>
      </c>
      <c r="Q325" s="114" t="e">
        <f>VLOOKUP(F325,[2]Sheet1!$H:$O,3,0)</f>
        <v>#N/A</v>
      </c>
      <c r="R325" s="111" t="s">
        <v>2523</v>
      </c>
      <c r="S325" s="111" t="s">
        <v>1250</v>
      </c>
      <c r="T325" s="114" t="s">
        <v>2628</v>
      </c>
      <c r="U325" s="111" t="e">
        <v>#N/A</v>
      </c>
      <c r="V325" s="111" t="e">
        <v>#N/A</v>
      </c>
      <c r="W325" s="111" t="s">
        <v>939</v>
      </c>
      <c r="X325" s="111" t="s">
        <v>1251</v>
      </c>
      <c r="Y325" s="111" t="s">
        <v>1251</v>
      </c>
      <c r="Z325" s="104" t="e">
        <v>#N/A</v>
      </c>
      <c r="AA325" s="111" t="e">
        <v>#N/A</v>
      </c>
      <c r="AB325" s="111" t="s">
        <v>1255</v>
      </c>
      <c r="AC325" s="111" t="s">
        <v>1251</v>
      </c>
      <c r="AD325" s="111" t="s">
        <v>939</v>
      </c>
      <c r="AE325" s="111" t="s">
        <v>1251</v>
      </c>
      <c r="AF325" s="111" t="s">
        <v>939</v>
      </c>
    </row>
    <row r="326" spans="1:32">
      <c r="A326" s="111" t="s">
        <v>82</v>
      </c>
      <c r="B326" s="71">
        <v>9</v>
      </c>
      <c r="C326" s="100">
        <v>9</v>
      </c>
      <c r="D326" s="101">
        <v>1</v>
      </c>
      <c r="E326" s="102">
        <v>7348</v>
      </c>
      <c r="F326" s="111">
        <v>9148</v>
      </c>
      <c r="G326" s="103" t="s">
        <v>1714</v>
      </c>
      <c r="H326" s="111" t="s">
        <v>1603</v>
      </c>
      <c r="I326" s="111" t="s">
        <v>1728</v>
      </c>
      <c r="J326" s="111" t="s">
        <v>1247</v>
      </c>
      <c r="K326" s="111" t="s">
        <v>1729</v>
      </c>
      <c r="L326" s="111" t="s">
        <v>1712</v>
      </c>
      <c r="M326" s="103" t="str">
        <f>VLOOKUP(F326,[1]Sheet1!$B$1:$G$515,5,0)</f>
        <v>R</v>
      </c>
      <c r="N326" s="104">
        <v>203135</v>
      </c>
      <c r="O326" s="111" t="str">
        <f>VLOOKUP(F326,[2]Sheet1!$H:$O,2,0)</f>
        <v>Sh. H.M.S. Gahlot</v>
      </c>
      <c r="P326" s="111">
        <v>8192805148</v>
      </c>
      <c r="Q326" s="104">
        <v>8192804148</v>
      </c>
      <c r="R326" s="111" t="s">
        <v>2523</v>
      </c>
      <c r="S326" s="111" t="s">
        <v>1250</v>
      </c>
      <c r="T326" s="114" t="s">
        <v>2628</v>
      </c>
      <c r="U326" s="111">
        <v>28.358899999999998</v>
      </c>
      <c r="V326" s="111">
        <v>77.550700000000006</v>
      </c>
      <c r="W326" s="111" t="s">
        <v>939</v>
      </c>
      <c r="X326" s="111" t="s">
        <v>1251</v>
      </c>
      <c r="Y326" s="111" t="s">
        <v>1251</v>
      </c>
      <c r="Z326" s="104" t="s">
        <v>1730</v>
      </c>
      <c r="AA326" s="111">
        <v>2620301</v>
      </c>
      <c r="AB326" s="111" t="s">
        <v>1255</v>
      </c>
      <c r="AC326" s="111" t="s">
        <v>1251</v>
      </c>
      <c r="AD326" s="111" t="s">
        <v>939</v>
      </c>
      <c r="AE326" s="111" t="s">
        <v>1251</v>
      </c>
      <c r="AF326" s="111" t="s">
        <v>939</v>
      </c>
    </row>
    <row r="327" spans="1:32">
      <c r="A327" s="111" t="s">
        <v>82</v>
      </c>
      <c r="B327" s="71">
        <v>9</v>
      </c>
      <c r="C327" s="100">
        <v>9</v>
      </c>
      <c r="D327" s="101">
        <v>1</v>
      </c>
      <c r="E327" s="102">
        <v>7349</v>
      </c>
      <c r="F327" s="111">
        <v>9149</v>
      </c>
      <c r="G327" s="103">
        <v>40795</v>
      </c>
      <c r="H327" s="111" t="s">
        <v>1603</v>
      </c>
      <c r="I327" s="111" t="s">
        <v>1731</v>
      </c>
      <c r="J327" s="111" t="s">
        <v>1247</v>
      </c>
      <c r="K327" s="111" t="s">
        <v>1732</v>
      </c>
      <c r="L327" s="111" t="s">
        <v>1712</v>
      </c>
      <c r="M327" s="103" t="str">
        <f>VLOOKUP(F327,[1]Sheet1!$B$1:$G$515,5,0)</f>
        <v>R</v>
      </c>
      <c r="N327" s="104">
        <v>201306</v>
      </c>
      <c r="O327" s="111" t="str">
        <f>VLOOKUP(F327,[2]Sheet1!$H:$O,2,0)</f>
        <v>Sh. Vijay Kumar</v>
      </c>
      <c r="P327" s="111">
        <v>2934300</v>
      </c>
      <c r="Q327" s="104">
        <v>9450075453</v>
      </c>
      <c r="R327" s="111" t="s">
        <v>2523</v>
      </c>
      <c r="S327" s="111" t="s">
        <v>1250</v>
      </c>
      <c r="T327" s="114" t="s">
        <v>2628</v>
      </c>
      <c r="U327" s="111">
        <v>28.526700000000002</v>
      </c>
      <c r="V327" s="111">
        <v>77.439599999999999</v>
      </c>
      <c r="W327" s="111" t="s">
        <v>939</v>
      </c>
      <c r="X327" s="111" t="s">
        <v>1251</v>
      </c>
      <c r="Y327" s="111" t="s">
        <v>1251</v>
      </c>
      <c r="Z327" s="104">
        <v>0</v>
      </c>
      <c r="AA327" s="111">
        <v>2620315</v>
      </c>
      <c r="AB327" s="111" t="s">
        <v>1255</v>
      </c>
      <c r="AC327" s="111" t="s">
        <v>1251</v>
      </c>
      <c r="AD327" s="111" t="s">
        <v>939</v>
      </c>
      <c r="AE327" s="111" t="s">
        <v>1251</v>
      </c>
      <c r="AF327" s="111" t="s">
        <v>939</v>
      </c>
    </row>
    <row r="328" spans="1:32">
      <c r="A328" s="111" t="s">
        <v>82</v>
      </c>
      <c r="B328" s="71">
        <v>9</v>
      </c>
      <c r="C328" s="100">
        <v>2</v>
      </c>
      <c r="D328" s="101">
        <v>4</v>
      </c>
      <c r="E328" s="102">
        <v>7397</v>
      </c>
      <c r="F328" s="111">
        <v>9210</v>
      </c>
      <c r="G328" s="103" t="str">
        <f>VLOOKUP(F328,[1]Sheet1!$B$1:$G$515,6,0)</f>
        <v>28/03/12</v>
      </c>
      <c r="H328" s="111" t="s">
        <v>1793</v>
      </c>
      <c r="I328" s="111" t="s">
        <v>1924</v>
      </c>
      <c r="J328" s="111" t="s">
        <v>1247</v>
      </c>
      <c r="K328" s="111" t="s">
        <v>1925</v>
      </c>
      <c r="L328" s="111" t="s">
        <v>1796</v>
      </c>
      <c r="M328" s="103" t="str">
        <f>VLOOKUP(F328,[1]Sheet1!$B$1:$G$515,5,0)</f>
        <v>R</v>
      </c>
      <c r="N328" s="111" t="e">
        <v>#N/A</v>
      </c>
      <c r="O328" s="111" t="e">
        <f>VLOOKUP(F328,[2]Sheet1!$H:$O,2,0)</f>
        <v>#N/A</v>
      </c>
      <c r="P328" s="111" t="e">
        <f>VLOOKUP(F328,[2]Sheet1!$H:$O,3,0)</f>
        <v>#N/A</v>
      </c>
      <c r="Q328" s="114" t="e">
        <f>VLOOKUP(F328,[2]Sheet1!$H:$O,3,0)</f>
        <v>#N/A</v>
      </c>
      <c r="R328" s="111" t="s">
        <v>2523</v>
      </c>
      <c r="S328" s="111" t="s">
        <v>1250</v>
      </c>
      <c r="T328" s="114" t="s">
        <v>2628</v>
      </c>
      <c r="U328" s="111" t="e">
        <v>#N/A</v>
      </c>
      <c r="V328" s="111" t="e">
        <v>#N/A</v>
      </c>
      <c r="W328" s="111" t="s">
        <v>939</v>
      </c>
      <c r="X328" s="111" t="s">
        <v>1251</v>
      </c>
      <c r="Y328" s="111" t="s">
        <v>1251</v>
      </c>
      <c r="Z328" s="104" t="e">
        <v>#N/A</v>
      </c>
      <c r="AA328" s="111" t="e">
        <v>#N/A</v>
      </c>
      <c r="AB328" s="111" t="s">
        <v>1255</v>
      </c>
      <c r="AC328" s="111" t="s">
        <v>1251</v>
      </c>
      <c r="AD328" s="111" t="s">
        <v>939</v>
      </c>
      <c r="AE328" s="111" t="s">
        <v>1251</v>
      </c>
      <c r="AF328" s="111" t="s">
        <v>939</v>
      </c>
    </row>
    <row r="329" spans="1:32">
      <c r="A329" s="111" t="s">
        <v>82</v>
      </c>
      <c r="B329" s="71">
        <v>9</v>
      </c>
      <c r="C329" s="100">
        <v>9</v>
      </c>
      <c r="D329" s="101">
        <v>2</v>
      </c>
      <c r="E329" s="102">
        <v>7350</v>
      </c>
      <c r="F329" s="111">
        <v>9150</v>
      </c>
      <c r="G329" s="103">
        <v>40550</v>
      </c>
      <c r="H329" s="111" t="s">
        <v>1603</v>
      </c>
      <c r="I329" s="111" t="s">
        <v>1733</v>
      </c>
      <c r="J329" s="111" t="s">
        <v>1247</v>
      </c>
      <c r="K329" s="111" t="s">
        <v>1734</v>
      </c>
      <c r="L329" s="111" t="s">
        <v>1712</v>
      </c>
      <c r="M329" s="103" t="str">
        <f>VLOOKUP(F329,[1]Sheet1!$B$1:$G$515,5,0)</f>
        <v>SU</v>
      </c>
      <c r="N329" s="104">
        <v>203135</v>
      </c>
      <c r="O329" s="111" t="str">
        <f>VLOOKUP(F329,[2]Sheet1!$H:$O,2,0)</f>
        <v>Sh. Ajay Bhartiya</v>
      </c>
      <c r="P329" s="111">
        <v>8192805150</v>
      </c>
      <c r="Q329" s="104">
        <v>8192804150</v>
      </c>
      <c r="R329" s="111" t="s">
        <v>2523</v>
      </c>
      <c r="S329" s="111" t="s">
        <v>1250</v>
      </c>
      <c r="T329" s="114" t="s">
        <v>2628</v>
      </c>
      <c r="U329" s="111">
        <v>28.120699999999999</v>
      </c>
      <c r="V329" s="111">
        <v>77.556200000000004</v>
      </c>
      <c r="W329" s="111" t="s">
        <v>939</v>
      </c>
      <c r="X329" s="111" t="s">
        <v>1251</v>
      </c>
      <c r="Y329" s="111" t="s">
        <v>1251</v>
      </c>
      <c r="Z329" s="104" t="s">
        <v>1735</v>
      </c>
      <c r="AA329" s="111">
        <v>2620322</v>
      </c>
      <c r="AB329" s="111" t="s">
        <v>1249</v>
      </c>
      <c r="AC329" s="111" t="s">
        <v>1251</v>
      </c>
      <c r="AD329" s="111" t="s">
        <v>939</v>
      </c>
      <c r="AE329" s="111" t="s">
        <v>1251</v>
      </c>
      <c r="AF329" s="111" t="s">
        <v>939</v>
      </c>
    </row>
    <row r="330" spans="1:32">
      <c r="A330" s="111" t="s">
        <v>82</v>
      </c>
      <c r="B330" s="71">
        <v>9</v>
      </c>
      <c r="C330" s="100">
        <v>7</v>
      </c>
      <c r="D330" s="101">
        <v>3</v>
      </c>
      <c r="E330" s="102">
        <v>7351</v>
      </c>
      <c r="F330" s="111">
        <v>9151</v>
      </c>
      <c r="G330" s="103" t="s">
        <v>1736</v>
      </c>
      <c r="H330" s="111" t="s">
        <v>1603</v>
      </c>
      <c r="I330" s="111" t="s">
        <v>1737</v>
      </c>
      <c r="J330" s="111" t="s">
        <v>1247</v>
      </c>
      <c r="K330" s="111" t="s">
        <v>1738</v>
      </c>
      <c r="L330" s="111" t="s">
        <v>1739</v>
      </c>
      <c r="M330" s="103" t="str">
        <f>VLOOKUP(F330,[1]Sheet1!$B$1:$G$515,5,0)</f>
        <v>MP</v>
      </c>
      <c r="N330" s="104">
        <v>250001</v>
      </c>
      <c r="O330" s="111" t="str">
        <f>VLOOKUP(F330,[2]Sheet1!$H:$O,2,0)</f>
        <v>Sh Rajesh Singh</v>
      </c>
      <c r="P330" s="111">
        <v>8192805151</v>
      </c>
      <c r="Q330" s="104">
        <v>8192804151</v>
      </c>
      <c r="R330" s="111" t="s">
        <v>2523</v>
      </c>
      <c r="S330" s="111" t="s">
        <v>1250</v>
      </c>
      <c r="T330" s="114" t="s">
        <v>2628</v>
      </c>
      <c r="U330" s="111">
        <v>28.984400000000001</v>
      </c>
      <c r="V330" s="111">
        <v>77.706400000000002</v>
      </c>
      <c r="W330" s="111" t="s">
        <v>1251</v>
      </c>
      <c r="X330" s="111" t="s">
        <v>1251</v>
      </c>
      <c r="Y330" s="111" t="s">
        <v>1251</v>
      </c>
      <c r="Z330" s="104" t="s">
        <v>1741</v>
      </c>
      <c r="AA330" s="111">
        <v>0</v>
      </c>
      <c r="AB330" s="111" t="s">
        <v>1740</v>
      </c>
      <c r="AC330" s="111" t="s">
        <v>1251</v>
      </c>
      <c r="AD330" s="111" t="s">
        <v>939</v>
      </c>
      <c r="AE330" s="111" t="s">
        <v>1251</v>
      </c>
      <c r="AF330" s="111" t="s">
        <v>939</v>
      </c>
    </row>
    <row r="331" spans="1:32">
      <c r="A331" s="111" t="s">
        <v>82</v>
      </c>
      <c r="B331" s="71">
        <v>9</v>
      </c>
      <c r="C331" s="100">
        <v>2</v>
      </c>
      <c r="D331" s="101">
        <v>4</v>
      </c>
      <c r="E331" s="102">
        <v>7398</v>
      </c>
      <c r="F331" s="111">
        <v>9211</v>
      </c>
      <c r="G331" s="103" t="str">
        <f>VLOOKUP(F331,[1]Sheet1!$B$1:$G$515,6,0)</f>
        <v>28/03/12</v>
      </c>
      <c r="H331" s="111" t="s">
        <v>1793</v>
      </c>
      <c r="I331" s="111" t="s">
        <v>1926</v>
      </c>
      <c r="J331" s="111" t="s">
        <v>1247</v>
      </c>
      <c r="K331" s="111" t="s">
        <v>1927</v>
      </c>
      <c r="L331" s="111" t="s">
        <v>1796</v>
      </c>
      <c r="M331" s="103" t="str">
        <f>VLOOKUP(F331,[1]Sheet1!$B$1:$G$515,5,0)</f>
        <v>R</v>
      </c>
      <c r="N331" s="111" t="e">
        <v>#N/A</v>
      </c>
      <c r="O331" s="111" t="e">
        <f>VLOOKUP(F331,[2]Sheet1!$H:$O,2,0)</f>
        <v>#N/A</v>
      </c>
      <c r="P331" s="111" t="e">
        <f>VLOOKUP(F331,[2]Sheet1!$H:$O,3,0)</f>
        <v>#N/A</v>
      </c>
      <c r="Q331" s="114" t="e">
        <f>VLOOKUP(F331,[2]Sheet1!$H:$O,3,0)</f>
        <v>#N/A</v>
      </c>
      <c r="R331" s="111" t="s">
        <v>2523</v>
      </c>
      <c r="S331" s="111" t="s">
        <v>1250</v>
      </c>
      <c r="T331" s="114" t="s">
        <v>2628</v>
      </c>
      <c r="U331" s="111" t="e">
        <v>#N/A</v>
      </c>
      <c r="V331" s="111" t="e">
        <v>#N/A</v>
      </c>
      <c r="W331" s="111" t="s">
        <v>939</v>
      </c>
      <c r="X331" s="111" t="s">
        <v>1251</v>
      </c>
      <c r="Y331" s="111" t="s">
        <v>1251</v>
      </c>
      <c r="Z331" s="104" t="e">
        <v>#N/A</v>
      </c>
      <c r="AA331" s="111" t="e">
        <v>#N/A</v>
      </c>
      <c r="AB331" s="111" t="s">
        <v>1255</v>
      </c>
      <c r="AC331" s="111" t="s">
        <v>1251</v>
      </c>
      <c r="AD331" s="111" t="s">
        <v>939</v>
      </c>
      <c r="AE331" s="111" t="s">
        <v>1251</v>
      </c>
      <c r="AF331" s="111" t="s">
        <v>939</v>
      </c>
    </row>
    <row r="332" spans="1:32">
      <c r="A332" s="111" t="s">
        <v>82</v>
      </c>
      <c r="B332" s="71">
        <v>9</v>
      </c>
      <c r="C332" s="100">
        <v>2</v>
      </c>
      <c r="D332" s="101">
        <v>4</v>
      </c>
      <c r="E332" s="102">
        <v>7399</v>
      </c>
      <c r="F332" s="111">
        <v>9212</v>
      </c>
      <c r="G332" s="103" t="str">
        <f>VLOOKUP(F332,[1]Sheet1!$B$1:$G$515,6,0)</f>
        <v>28/03/12</v>
      </c>
      <c r="H332" s="111" t="s">
        <v>1793</v>
      </c>
      <c r="I332" s="111" t="s">
        <v>1928</v>
      </c>
      <c r="J332" s="111" t="s">
        <v>1247</v>
      </c>
      <c r="K332" s="111" t="s">
        <v>1929</v>
      </c>
      <c r="L332" s="111" t="s">
        <v>1796</v>
      </c>
      <c r="M332" s="103" t="str">
        <f>VLOOKUP(F332,[1]Sheet1!$B$1:$G$515,5,0)</f>
        <v>R</v>
      </c>
      <c r="N332" s="111" t="e">
        <v>#N/A</v>
      </c>
      <c r="O332" s="111" t="e">
        <f>VLOOKUP(F332,[2]Sheet1!$H:$O,2,0)</f>
        <v>#N/A</v>
      </c>
      <c r="P332" s="111" t="e">
        <f>VLOOKUP(F332,[2]Sheet1!$H:$O,3,0)</f>
        <v>#N/A</v>
      </c>
      <c r="Q332" s="114" t="e">
        <f>VLOOKUP(F332,[2]Sheet1!$H:$O,3,0)</f>
        <v>#N/A</v>
      </c>
      <c r="R332" s="111" t="s">
        <v>2523</v>
      </c>
      <c r="S332" s="111" t="s">
        <v>1250</v>
      </c>
      <c r="T332" s="114" t="s">
        <v>2628</v>
      </c>
      <c r="U332" s="111" t="e">
        <v>#N/A</v>
      </c>
      <c r="V332" s="111" t="e">
        <v>#N/A</v>
      </c>
      <c r="W332" s="111" t="s">
        <v>939</v>
      </c>
      <c r="X332" s="111" t="s">
        <v>1251</v>
      </c>
      <c r="Y332" s="111" t="s">
        <v>1251</v>
      </c>
      <c r="Z332" s="104" t="e">
        <v>#N/A</v>
      </c>
      <c r="AA332" s="111" t="e">
        <v>#N/A</v>
      </c>
      <c r="AB332" s="111" t="s">
        <v>1255</v>
      </c>
      <c r="AC332" s="111" t="s">
        <v>1251</v>
      </c>
      <c r="AD332" s="111" t="s">
        <v>939</v>
      </c>
      <c r="AE332" s="111" t="s">
        <v>1251</v>
      </c>
      <c r="AF332" s="111" t="s">
        <v>939</v>
      </c>
    </row>
    <row r="333" spans="1:32">
      <c r="A333" s="111" t="s">
        <v>82</v>
      </c>
      <c r="B333" s="71">
        <v>9</v>
      </c>
      <c r="C333" s="100">
        <v>2</v>
      </c>
      <c r="D333" s="101">
        <v>5</v>
      </c>
      <c r="E333" s="102">
        <v>7400</v>
      </c>
      <c r="F333" s="111">
        <v>9214</v>
      </c>
      <c r="G333" s="103">
        <f>VLOOKUP(F333,[1]Sheet1!$B$1:$G$515,6,0)</f>
        <v>42380</v>
      </c>
      <c r="H333" s="111" t="s">
        <v>1793</v>
      </c>
      <c r="I333" s="111" t="s">
        <v>1932</v>
      </c>
      <c r="J333" s="111" t="s">
        <v>1247</v>
      </c>
      <c r="K333" s="111" t="s">
        <v>1933</v>
      </c>
      <c r="L333" s="111" t="s">
        <v>1796</v>
      </c>
      <c r="M333" s="103" t="str">
        <f>VLOOKUP(F333,[1]Sheet1!$B$1:$G$515,5,0)</f>
        <v>R</v>
      </c>
      <c r="N333" s="111" t="e">
        <v>#N/A</v>
      </c>
      <c r="O333" s="111" t="e">
        <f>VLOOKUP(F333,[2]Sheet1!$H:$O,2,0)</f>
        <v>#N/A</v>
      </c>
      <c r="P333" s="111" t="e">
        <f>VLOOKUP(F333,[2]Sheet1!$H:$O,3,0)</f>
        <v>#N/A</v>
      </c>
      <c r="Q333" s="114" t="e">
        <f>VLOOKUP(F333,[2]Sheet1!$H:$O,3,0)</f>
        <v>#N/A</v>
      </c>
      <c r="R333" s="111" t="s">
        <v>2523</v>
      </c>
      <c r="S333" s="111" t="s">
        <v>1250</v>
      </c>
      <c r="T333" s="114" t="s">
        <v>2628</v>
      </c>
      <c r="U333" s="111" t="e">
        <v>#N/A</v>
      </c>
      <c r="V333" s="111" t="e">
        <v>#N/A</v>
      </c>
      <c r="W333" s="111" t="s">
        <v>939</v>
      </c>
      <c r="X333" s="111" t="s">
        <v>1251</v>
      </c>
      <c r="Y333" s="111" t="s">
        <v>1251</v>
      </c>
      <c r="Z333" s="104" t="e">
        <v>#N/A</v>
      </c>
      <c r="AA333" s="111" t="e">
        <v>#N/A</v>
      </c>
      <c r="AB333" s="111" t="s">
        <v>1255</v>
      </c>
      <c r="AC333" s="111" t="s">
        <v>1251</v>
      </c>
      <c r="AD333" s="111" t="s">
        <v>939</v>
      </c>
      <c r="AE333" s="111" t="s">
        <v>1251</v>
      </c>
      <c r="AF333" s="111" t="s">
        <v>939</v>
      </c>
    </row>
    <row r="334" spans="1:32">
      <c r="A334" s="111" t="s">
        <v>82</v>
      </c>
      <c r="B334" s="71">
        <v>9</v>
      </c>
      <c r="C334" s="100">
        <v>2</v>
      </c>
      <c r="D334" s="101">
        <v>5</v>
      </c>
      <c r="E334" s="102">
        <v>7401</v>
      </c>
      <c r="F334" s="111">
        <v>9215</v>
      </c>
      <c r="G334" s="103" t="str">
        <f>VLOOKUP(F334,[1]Sheet1!$B$1:$G$515,6,0)</f>
        <v>28/03/12</v>
      </c>
      <c r="H334" s="111" t="s">
        <v>1793</v>
      </c>
      <c r="I334" s="111" t="s">
        <v>1934</v>
      </c>
      <c r="J334" s="111" t="s">
        <v>1247</v>
      </c>
      <c r="K334" s="111" t="s">
        <v>1935</v>
      </c>
      <c r="L334" s="111" t="s">
        <v>1796</v>
      </c>
      <c r="M334" s="103" t="str">
        <f>VLOOKUP(F334,[1]Sheet1!$B$1:$G$515,5,0)</f>
        <v>R</v>
      </c>
      <c r="N334" s="111" t="e">
        <v>#N/A</v>
      </c>
      <c r="O334" s="111" t="e">
        <f>VLOOKUP(F334,[2]Sheet1!$H:$O,2,0)</f>
        <v>#N/A</v>
      </c>
      <c r="P334" s="111" t="e">
        <f>VLOOKUP(F334,[2]Sheet1!$H:$O,3,0)</f>
        <v>#N/A</v>
      </c>
      <c r="Q334" s="114" t="e">
        <f>VLOOKUP(F334,[2]Sheet1!$H:$O,3,0)</f>
        <v>#N/A</v>
      </c>
      <c r="R334" s="111" t="s">
        <v>2523</v>
      </c>
      <c r="S334" s="111" t="s">
        <v>1250</v>
      </c>
      <c r="T334" s="114" t="s">
        <v>2628</v>
      </c>
      <c r="U334" s="111" t="e">
        <v>#N/A</v>
      </c>
      <c r="V334" s="111" t="e">
        <v>#N/A</v>
      </c>
      <c r="W334" s="111" t="s">
        <v>939</v>
      </c>
      <c r="X334" s="111" t="s">
        <v>1251</v>
      </c>
      <c r="Y334" s="111" t="s">
        <v>1251</v>
      </c>
      <c r="Z334" s="104" t="e">
        <v>#N/A</v>
      </c>
      <c r="AA334" s="111" t="e">
        <v>#N/A</v>
      </c>
      <c r="AB334" s="111" t="s">
        <v>1255</v>
      </c>
      <c r="AC334" s="111" t="s">
        <v>1251</v>
      </c>
      <c r="AD334" s="111" t="s">
        <v>939</v>
      </c>
      <c r="AE334" s="111" t="s">
        <v>1251</v>
      </c>
      <c r="AF334" s="111" t="s">
        <v>939</v>
      </c>
    </row>
    <row r="335" spans="1:32">
      <c r="A335" s="111" t="s">
        <v>82</v>
      </c>
      <c r="B335" s="71">
        <v>9</v>
      </c>
      <c r="C335" s="100">
        <v>2</v>
      </c>
      <c r="D335" s="101">
        <v>5</v>
      </c>
      <c r="E335" s="102">
        <v>7402</v>
      </c>
      <c r="F335" s="111">
        <v>9216</v>
      </c>
      <c r="G335" s="103">
        <v>41709</v>
      </c>
      <c r="H335" s="111" t="s">
        <v>1793</v>
      </c>
      <c r="I335" s="111" t="s">
        <v>1936</v>
      </c>
      <c r="J335" s="111" t="s">
        <v>1247</v>
      </c>
      <c r="K335" s="111" t="s">
        <v>1937</v>
      </c>
      <c r="L335" s="111" t="s">
        <v>112</v>
      </c>
      <c r="M335" s="103" t="str">
        <f>VLOOKUP(F335,[1]Sheet1!$B$1:$G$515,5,0)</f>
        <v>R</v>
      </c>
      <c r="N335" s="111" t="e">
        <v>#N/A</v>
      </c>
      <c r="O335" s="111" t="e">
        <f>VLOOKUP(F335,[2]Sheet1!$H:$O,2,0)</f>
        <v>#N/A</v>
      </c>
      <c r="P335" s="111">
        <v>8192804216</v>
      </c>
      <c r="Q335" s="104">
        <v>9837691052</v>
      </c>
      <c r="R335" s="111" t="s">
        <v>2523</v>
      </c>
      <c r="S335" s="111" t="s">
        <v>1250</v>
      </c>
      <c r="T335" s="114" t="s">
        <v>2628</v>
      </c>
      <c r="U335" s="111">
        <v>29.450099999999999</v>
      </c>
      <c r="V335" s="111">
        <v>77.312200000000004</v>
      </c>
      <c r="W335" s="111" t="s">
        <v>939</v>
      </c>
      <c r="X335" s="111" t="s">
        <v>1251</v>
      </c>
      <c r="Y335" s="111" t="s">
        <v>1251</v>
      </c>
      <c r="Z335" s="104" t="s">
        <v>1938</v>
      </c>
      <c r="AA335" s="111" t="s">
        <v>1921</v>
      </c>
      <c r="AB335" s="111" t="s">
        <v>1255</v>
      </c>
      <c r="AC335" s="111" t="s">
        <v>1251</v>
      </c>
      <c r="AD335" s="111" t="s">
        <v>939</v>
      </c>
      <c r="AE335" s="111" t="s">
        <v>1251</v>
      </c>
      <c r="AF335" s="111" t="s">
        <v>939</v>
      </c>
    </row>
    <row r="336" spans="1:32">
      <c r="A336" s="111" t="s">
        <v>82</v>
      </c>
      <c r="B336" s="71">
        <v>9</v>
      </c>
      <c r="C336" s="100">
        <v>2</v>
      </c>
      <c r="D336" s="101">
        <v>5</v>
      </c>
      <c r="E336" s="102">
        <v>7403</v>
      </c>
      <c r="F336" s="111">
        <v>9217</v>
      </c>
      <c r="G336" s="103" t="s">
        <v>1939</v>
      </c>
      <c r="H336" s="111" t="s">
        <v>1793</v>
      </c>
      <c r="I336" s="111" t="s">
        <v>1940</v>
      </c>
      <c r="J336" s="111" t="s">
        <v>1247</v>
      </c>
      <c r="K336" s="111" t="s">
        <v>1941</v>
      </c>
      <c r="L336" s="111" t="s">
        <v>112</v>
      </c>
      <c r="M336" s="103" t="str">
        <f>VLOOKUP(F336,[1]Sheet1!$B$1:$G$515,5,0)</f>
        <v>R</v>
      </c>
      <c r="N336" s="111" t="e">
        <v>#N/A</v>
      </c>
      <c r="O336" s="111" t="str">
        <f>VLOOKUP(F336,[2]Sheet1!$H:$O,2,0)</f>
        <v>Sh. Phool Singh</v>
      </c>
      <c r="P336" s="111">
        <v>8192804217</v>
      </c>
      <c r="Q336" s="104">
        <v>9997448469</v>
      </c>
      <c r="R336" s="111" t="s">
        <v>2523</v>
      </c>
      <c r="S336" s="111" t="s">
        <v>1250</v>
      </c>
      <c r="T336" s="114" t="s">
        <v>2628</v>
      </c>
      <c r="U336" s="111">
        <v>29.450099999999999</v>
      </c>
      <c r="V336" s="111">
        <v>77.312200000000004</v>
      </c>
      <c r="W336" s="111" t="s">
        <v>939</v>
      </c>
      <c r="X336" s="111" t="s">
        <v>1251</v>
      </c>
      <c r="Y336" s="111" t="s">
        <v>1251</v>
      </c>
      <c r="Z336" s="104" t="s">
        <v>1942</v>
      </c>
      <c r="AA336" s="111" t="s">
        <v>1943</v>
      </c>
      <c r="AB336" s="111" t="s">
        <v>1255</v>
      </c>
      <c r="AC336" s="111" t="s">
        <v>1251</v>
      </c>
      <c r="AD336" s="111" t="s">
        <v>939</v>
      </c>
      <c r="AE336" s="111" t="s">
        <v>1251</v>
      </c>
      <c r="AF336" s="111" t="s">
        <v>939</v>
      </c>
    </row>
    <row r="337" spans="1:32">
      <c r="A337" s="111" t="s">
        <v>82</v>
      </c>
      <c r="B337" s="71">
        <v>9</v>
      </c>
      <c r="C337" s="100">
        <v>7</v>
      </c>
      <c r="D337" s="101">
        <v>1</v>
      </c>
      <c r="E337" s="102">
        <v>7352</v>
      </c>
      <c r="F337" s="111">
        <v>9152</v>
      </c>
      <c r="G337" s="103" t="s">
        <v>1742</v>
      </c>
      <c r="H337" s="111" t="s">
        <v>1603</v>
      </c>
      <c r="I337" s="111" t="s">
        <v>1743</v>
      </c>
      <c r="J337" s="111" t="s">
        <v>1247</v>
      </c>
      <c r="K337" s="111" t="s">
        <v>1744</v>
      </c>
      <c r="L337" s="111" t="s">
        <v>1739</v>
      </c>
      <c r="M337" s="103" t="str">
        <f>VLOOKUP(F337,[1]Sheet1!$B$1:$G$515,5,0)</f>
        <v>SU</v>
      </c>
      <c r="N337" s="104">
        <v>240401</v>
      </c>
      <c r="O337" s="111" t="str">
        <f>VLOOKUP(F337,[2]Sheet1!$H:$O,2,0)</f>
        <v>Sh. R.D.Bengra</v>
      </c>
      <c r="P337" s="111">
        <v>8192805152</v>
      </c>
      <c r="Q337" s="104">
        <v>8192804152</v>
      </c>
      <c r="R337" s="111" t="s">
        <v>2523</v>
      </c>
      <c r="S337" s="111" t="s">
        <v>1250</v>
      </c>
      <c r="T337" s="114" t="s">
        <v>2628</v>
      </c>
      <c r="U337" s="111">
        <v>29.096900000000002</v>
      </c>
      <c r="V337" s="111">
        <v>77.920400000000001</v>
      </c>
      <c r="W337" s="111" t="s">
        <v>939</v>
      </c>
      <c r="X337" s="111" t="s">
        <v>1251</v>
      </c>
      <c r="Y337" s="111" t="s">
        <v>1251</v>
      </c>
      <c r="Z337" s="104" t="s">
        <v>1745</v>
      </c>
      <c r="AA337" s="111">
        <v>2620296</v>
      </c>
      <c r="AB337" s="111" t="s">
        <v>1249</v>
      </c>
      <c r="AC337" s="111" t="s">
        <v>1251</v>
      </c>
      <c r="AD337" s="111" t="s">
        <v>939</v>
      </c>
      <c r="AE337" s="111" t="s">
        <v>1251</v>
      </c>
      <c r="AF337" s="111" t="s">
        <v>939</v>
      </c>
    </row>
    <row r="338" spans="1:32">
      <c r="A338" s="111" t="s">
        <v>82</v>
      </c>
      <c r="B338" s="71">
        <v>9</v>
      </c>
      <c r="C338" s="100">
        <v>7</v>
      </c>
      <c r="D338" s="101">
        <v>3</v>
      </c>
      <c r="E338" s="102">
        <v>7353</v>
      </c>
      <c r="F338" s="111">
        <v>9153</v>
      </c>
      <c r="G338" s="103" t="s">
        <v>1746</v>
      </c>
      <c r="H338" s="111" t="s">
        <v>1603</v>
      </c>
      <c r="I338" s="111" t="s">
        <v>1747</v>
      </c>
      <c r="J338" s="111" t="s">
        <v>1247</v>
      </c>
      <c r="K338" s="111" t="s">
        <v>1748</v>
      </c>
      <c r="L338" s="111" t="s">
        <v>1739</v>
      </c>
      <c r="M338" s="103" t="str">
        <f>VLOOKUP(F338,[1]Sheet1!$B$1:$G$515,5,0)</f>
        <v>MP</v>
      </c>
      <c r="N338" s="104">
        <v>250001</v>
      </c>
      <c r="O338" s="111" t="e">
        <f>VLOOKUP(F338,[2]Sheet1!$H:$O,2,0)</f>
        <v>#N/A</v>
      </c>
      <c r="P338" s="111">
        <v>8192805153</v>
      </c>
      <c r="Q338" s="104">
        <v>8192804153</v>
      </c>
      <c r="R338" s="111" t="s">
        <v>2523</v>
      </c>
      <c r="S338" s="111" t="s">
        <v>1250</v>
      </c>
      <c r="T338" s="114" t="s">
        <v>2628</v>
      </c>
      <c r="U338" s="111">
        <v>29.015899999999998</v>
      </c>
      <c r="V338" s="111">
        <v>77.752300000000005</v>
      </c>
      <c r="W338" s="111" t="s">
        <v>1251</v>
      </c>
      <c r="X338" s="111" t="s">
        <v>1251</v>
      </c>
      <c r="Y338" s="111" t="s">
        <v>1251</v>
      </c>
      <c r="Z338" s="104" t="s">
        <v>1749</v>
      </c>
      <c r="AA338" s="111">
        <v>0</v>
      </c>
      <c r="AB338" s="111" t="s">
        <v>1740</v>
      </c>
      <c r="AC338" s="111" t="s">
        <v>1251</v>
      </c>
      <c r="AD338" s="111" t="s">
        <v>939</v>
      </c>
      <c r="AE338" s="111" t="s">
        <v>1251</v>
      </c>
      <c r="AF338" s="111" t="s">
        <v>939</v>
      </c>
    </row>
    <row r="339" spans="1:32">
      <c r="A339" s="111" t="s">
        <v>82</v>
      </c>
      <c r="B339" s="71">
        <v>9</v>
      </c>
      <c r="C339" s="100">
        <v>2</v>
      </c>
      <c r="D339" s="101">
        <v>5</v>
      </c>
      <c r="E339" s="102">
        <v>7404</v>
      </c>
      <c r="F339" s="111">
        <v>9218</v>
      </c>
      <c r="G339" s="103" t="s">
        <v>1939</v>
      </c>
      <c r="H339" s="111" t="s">
        <v>1793</v>
      </c>
      <c r="I339" s="111" t="s">
        <v>1944</v>
      </c>
      <c r="J339" s="111" t="s">
        <v>1247</v>
      </c>
      <c r="K339" s="111" t="s">
        <v>1945</v>
      </c>
      <c r="L339" s="111" t="s">
        <v>112</v>
      </c>
      <c r="M339" s="103" t="str">
        <f>VLOOKUP(F339,[1]Sheet1!$B$1:$G$515,5,0)</f>
        <v>R</v>
      </c>
      <c r="N339" s="111" t="e">
        <v>#N/A</v>
      </c>
      <c r="O339" s="111" t="str">
        <f>VLOOKUP(F339,[2]Sheet1!$H:$O,2,0)</f>
        <v>Sh. Adarsh Srivastava</v>
      </c>
      <c r="P339" s="111">
        <v>8192804218</v>
      </c>
      <c r="Q339" s="104">
        <v>8791649884</v>
      </c>
      <c r="R339" s="111" t="s">
        <v>2523</v>
      </c>
      <c r="S339" s="111" t="s">
        <v>1250</v>
      </c>
      <c r="T339" s="114" t="s">
        <v>2628</v>
      </c>
      <c r="U339" s="111">
        <v>29.450099999999999</v>
      </c>
      <c r="V339" s="111">
        <v>77.312200000000004</v>
      </c>
      <c r="W339" s="111" t="s">
        <v>939</v>
      </c>
      <c r="X339" s="111" t="s">
        <v>1251</v>
      </c>
      <c r="Y339" s="111" t="s">
        <v>1251</v>
      </c>
      <c r="Z339" s="104" t="s">
        <v>1946</v>
      </c>
      <c r="AA339" s="111" t="s">
        <v>1947</v>
      </c>
      <c r="AB339" s="111" t="s">
        <v>1255</v>
      </c>
      <c r="AC339" s="111" t="s">
        <v>1251</v>
      </c>
      <c r="AD339" s="111" t="s">
        <v>939</v>
      </c>
      <c r="AE339" s="111" t="s">
        <v>1251</v>
      </c>
      <c r="AF339" s="111" t="s">
        <v>939</v>
      </c>
    </row>
    <row r="340" spans="1:32">
      <c r="A340" s="111" t="s">
        <v>82</v>
      </c>
      <c r="B340" s="71">
        <v>9</v>
      </c>
      <c r="C340" s="100">
        <v>7</v>
      </c>
      <c r="D340" s="101">
        <v>3</v>
      </c>
      <c r="E340" s="102">
        <v>7354</v>
      </c>
      <c r="F340" s="111">
        <v>9154</v>
      </c>
      <c r="G340" s="103" t="s">
        <v>1746</v>
      </c>
      <c r="H340" s="111" t="s">
        <v>1603</v>
      </c>
      <c r="I340" s="111" t="s">
        <v>1750</v>
      </c>
      <c r="J340" s="111" t="s">
        <v>1247</v>
      </c>
      <c r="K340" s="111" t="s">
        <v>1751</v>
      </c>
      <c r="L340" s="111" t="s">
        <v>1739</v>
      </c>
      <c r="M340" s="103" t="str">
        <f>VLOOKUP(F340,[1]Sheet1!$B$1:$G$515,5,0)</f>
        <v>MP</v>
      </c>
      <c r="N340" s="104">
        <v>250002</v>
      </c>
      <c r="O340" s="111" t="e">
        <f>VLOOKUP(F340,[2]Sheet1!$H:$O,2,0)</f>
        <v>#N/A</v>
      </c>
      <c r="P340" s="111">
        <v>8192805154</v>
      </c>
      <c r="Q340" s="104">
        <v>8192804154</v>
      </c>
      <c r="R340" s="111" t="s">
        <v>2523</v>
      </c>
      <c r="S340" s="111" t="s">
        <v>1250</v>
      </c>
      <c r="T340" s="114" t="s">
        <v>2628</v>
      </c>
      <c r="U340" s="111">
        <v>28.9681</v>
      </c>
      <c r="V340" s="111">
        <v>77.690200000000004</v>
      </c>
      <c r="W340" s="111" t="s">
        <v>1251</v>
      </c>
      <c r="X340" s="111" t="s">
        <v>1251</v>
      </c>
      <c r="Y340" s="111" t="s">
        <v>1251</v>
      </c>
      <c r="Z340" s="104" t="s">
        <v>1752</v>
      </c>
      <c r="AA340" s="111">
        <v>0</v>
      </c>
      <c r="AB340" s="111" t="s">
        <v>1740</v>
      </c>
      <c r="AC340" s="111" t="s">
        <v>1251</v>
      </c>
      <c r="AD340" s="111" t="s">
        <v>939</v>
      </c>
      <c r="AE340" s="111" t="s">
        <v>1251</v>
      </c>
      <c r="AF340" s="111" t="s">
        <v>939</v>
      </c>
    </row>
    <row r="341" spans="1:32">
      <c r="A341" s="111" t="s">
        <v>82</v>
      </c>
      <c r="B341" s="71">
        <v>9</v>
      </c>
      <c r="C341" s="100">
        <v>7</v>
      </c>
      <c r="D341" s="101">
        <v>4</v>
      </c>
      <c r="E341" s="102">
        <v>7355</v>
      </c>
      <c r="F341" s="111">
        <v>9155</v>
      </c>
      <c r="G341" s="103" t="s">
        <v>1746</v>
      </c>
      <c r="H341" s="111" t="s">
        <v>1603</v>
      </c>
      <c r="I341" s="111" t="s">
        <v>1753</v>
      </c>
      <c r="J341" s="111" t="s">
        <v>1247</v>
      </c>
      <c r="K341" s="111" t="s">
        <v>1754</v>
      </c>
      <c r="L341" s="111" t="s">
        <v>1739</v>
      </c>
      <c r="M341" s="103" t="str">
        <f>VLOOKUP(F341,[1]Sheet1!$B$1:$G$515,5,0)</f>
        <v>MP</v>
      </c>
      <c r="N341" s="104">
        <v>250002</v>
      </c>
      <c r="O341" s="111" t="e">
        <f>VLOOKUP(F341,[2]Sheet1!$H:$O,2,0)</f>
        <v>#N/A</v>
      </c>
      <c r="P341" s="111">
        <v>8192804155</v>
      </c>
      <c r="Q341" s="104">
        <v>8192804155</v>
      </c>
      <c r="R341" s="111" t="s">
        <v>2523</v>
      </c>
      <c r="S341" s="111" t="s">
        <v>1250</v>
      </c>
      <c r="T341" s="114" t="s">
        <v>2628</v>
      </c>
      <c r="U341" s="111">
        <v>28.9208</v>
      </c>
      <c r="V341" s="111">
        <v>77.647900000000007</v>
      </c>
      <c r="W341" s="111" t="s">
        <v>1251</v>
      </c>
      <c r="X341" s="111" t="s">
        <v>1251</v>
      </c>
      <c r="Y341" s="111" t="s">
        <v>1251</v>
      </c>
      <c r="Z341" s="104" t="s">
        <v>1755</v>
      </c>
      <c r="AA341" s="111">
        <v>2620395</v>
      </c>
      <c r="AB341" s="111" t="s">
        <v>1740</v>
      </c>
      <c r="AC341" s="111" t="s">
        <v>1251</v>
      </c>
      <c r="AD341" s="111" t="s">
        <v>939</v>
      </c>
      <c r="AE341" s="111" t="s">
        <v>1251</v>
      </c>
      <c r="AF341" s="111" t="s">
        <v>939</v>
      </c>
    </row>
    <row r="342" spans="1:32">
      <c r="A342" s="111" t="s">
        <v>82</v>
      </c>
      <c r="B342" s="71">
        <v>9</v>
      </c>
      <c r="C342" s="100">
        <v>1</v>
      </c>
      <c r="D342" s="101">
        <v>1</v>
      </c>
      <c r="E342" s="102">
        <v>7406</v>
      </c>
      <c r="F342" s="111">
        <v>9224</v>
      </c>
      <c r="G342" s="103">
        <v>39456</v>
      </c>
      <c r="H342" s="111" t="s">
        <v>1793</v>
      </c>
      <c r="I342" s="111" t="s">
        <v>1957</v>
      </c>
      <c r="J342" s="111" t="s">
        <v>1247</v>
      </c>
      <c r="K342" s="111" t="s">
        <v>1958</v>
      </c>
      <c r="L342" s="111" t="s">
        <v>149</v>
      </c>
      <c r="M342" s="103" t="str">
        <f>VLOOKUP(F342,[1]Sheet1!$B$1:$G$515,5,0)</f>
        <v>R</v>
      </c>
      <c r="N342" s="111" t="e">
        <v>#N/A</v>
      </c>
      <c r="O342" s="111" t="str">
        <f>VLOOKUP(F342,[2]Sheet1!$H:$O,2,0)</f>
        <v>Sh. Ranjan Mahtolia</v>
      </c>
      <c r="P342" s="111">
        <v>8192804224</v>
      </c>
      <c r="Q342" s="104">
        <v>9412950502</v>
      </c>
      <c r="R342" s="111" t="s">
        <v>2523</v>
      </c>
      <c r="S342" s="111" t="s">
        <v>1250</v>
      </c>
      <c r="T342" s="114" t="s">
        <v>2628</v>
      </c>
      <c r="U342" s="111">
        <v>29.963999999999999</v>
      </c>
      <c r="V342" s="111">
        <v>77.546000000000006</v>
      </c>
      <c r="W342" s="111" t="s">
        <v>939</v>
      </c>
      <c r="X342" s="111" t="s">
        <v>1251</v>
      </c>
      <c r="Y342" s="111" t="s">
        <v>1251</v>
      </c>
      <c r="Z342" s="104" t="s">
        <v>1959</v>
      </c>
      <c r="AA342" s="111">
        <v>2620290</v>
      </c>
      <c r="AB342" s="111" t="s">
        <v>1255</v>
      </c>
      <c r="AC342" s="111" t="s">
        <v>1251</v>
      </c>
      <c r="AD342" s="111" t="s">
        <v>939</v>
      </c>
      <c r="AE342" s="111" t="s">
        <v>1251</v>
      </c>
      <c r="AF342" s="111" t="s">
        <v>939</v>
      </c>
    </row>
    <row r="343" spans="1:32">
      <c r="A343" s="111" t="s">
        <v>82</v>
      </c>
      <c r="B343" s="71">
        <v>9</v>
      </c>
      <c r="C343" s="100">
        <v>2</v>
      </c>
      <c r="D343" s="101">
        <v>5</v>
      </c>
      <c r="E343" s="102">
        <v>7407</v>
      </c>
      <c r="F343" s="111">
        <v>9219</v>
      </c>
      <c r="G343" s="103">
        <v>42073</v>
      </c>
      <c r="H343" s="111" t="s">
        <v>1793</v>
      </c>
      <c r="I343" s="111" t="s">
        <v>2524</v>
      </c>
      <c r="J343" s="111" t="s">
        <v>1247</v>
      </c>
      <c r="K343" s="109" t="s">
        <v>2525</v>
      </c>
      <c r="L343" s="111" t="s">
        <v>1793</v>
      </c>
      <c r="M343" s="103" t="str">
        <f>VLOOKUP(F343,[1]Sheet1!$B$1:$G$515,5,0)</f>
        <v>SU</v>
      </c>
      <c r="N343" s="111" t="e">
        <v>#N/A</v>
      </c>
      <c r="O343" s="111" t="e">
        <f>VLOOKUP(F343,[2]Sheet1!$H:$O,2,0)</f>
        <v>#N/A</v>
      </c>
      <c r="P343" s="111">
        <v>8192804219</v>
      </c>
      <c r="Q343" s="104">
        <v>8791649884</v>
      </c>
      <c r="R343" s="111" t="s">
        <v>2523</v>
      </c>
      <c r="S343" s="111" t="s">
        <v>1250</v>
      </c>
      <c r="T343" s="114" t="s">
        <v>2628</v>
      </c>
      <c r="U343" s="111">
        <v>29.472300000000001</v>
      </c>
      <c r="V343" s="111">
        <v>77.788899999999998</v>
      </c>
      <c r="W343" s="111" t="s">
        <v>939</v>
      </c>
      <c r="X343" s="111" t="s">
        <v>1251</v>
      </c>
      <c r="Y343" s="111" t="s">
        <v>1251</v>
      </c>
      <c r="Z343" s="104" t="s">
        <v>1946</v>
      </c>
      <c r="AA343" s="111" t="s">
        <v>1947</v>
      </c>
      <c r="AB343" s="111" t="s">
        <v>1249</v>
      </c>
      <c r="AC343" s="111" t="s">
        <v>1251</v>
      </c>
      <c r="AD343" s="111" t="s">
        <v>939</v>
      </c>
      <c r="AE343" s="111" t="s">
        <v>1251</v>
      </c>
      <c r="AF343" s="111" t="s">
        <v>939</v>
      </c>
    </row>
    <row r="344" spans="1:32">
      <c r="A344" s="111" t="s">
        <v>82</v>
      </c>
      <c r="B344" s="71">
        <v>9</v>
      </c>
      <c r="C344" s="100">
        <v>7</v>
      </c>
      <c r="D344" s="101">
        <v>4</v>
      </c>
      <c r="E344" s="102">
        <v>7356</v>
      </c>
      <c r="F344" s="111">
        <v>9156</v>
      </c>
      <c r="G344" s="103" t="s">
        <v>1756</v>
      </c>
      <c r="H344" s="111" t="s">
        <v>1603</v>
      </c>
      <c r="I344" s="111" t="s">
        <v>1757</v>
      </c>
      <c r="J344" s="111" t="s">
        <v>1247</v>
      </c>
      <c r="K344" s="111" t="s">
        <v>1758</v>
      </c>
      <c r="L344" s="111" t="s">
        <v>1739</v>
      </c>
      <c r="M344" s="103" t="str">
        <f>VLOOKUP(F344,[1]Sheet1!$B$1:$G$515,5,0)</f>
        <v>MP</v>
      </c>
      <c r="N344" s="104">
        <v>240401</v>
      </c>
      <c r="O344" s="111" t="str">
        <f>VLOOKUP(F344,[2]Sheet1!$H:$O,2,0)</f>
        <v>Sh. Naresh Panwar</v>
      </c>
      <c r="P344" s="111">
        <v>8192805156</v>
      </c>
      <c r="Q344" s="104">
        <v>8192804156</v>
      </c>
      <c r="R344" s="111" t="s">
        <v>2523</v>
      </c>
      <c r="S344" s="111" t="s">
        <v>1250</v>
      </c>
      <c r="T344" s="114" t="s">
        <v>2628</v>
      </c>
      <c r="U344" s="111">
        <v>29.052299999999999</v>
      </c>
      <c r="V344" s="111">
        <v>77.712299999999999</v>
      </c>
      <c r="W344" s="111" t="s">
        <v>939</v>
      </c>
      <c r="X344" s="111" t="s">
        <v>1251</v>
      </c>
      <c r="Y344" s="111" t="s">
        <v>1251</v>
      </c>
      <c r="Z344" s="115">
        <v>271822267</v>
      </c>
      <c r="AA344" s="115">
        <v>2620132</v>
      </c>
      <c r="AB344" s="111" t="s">
        <v>1740</v>
      </c>
      <c r="AC344" s="111" t="s">
        <v>1251</v>
      </c>
      <c r="AD344" s="111" t="s">
        <v>939</v>
      </c>
      <c r="AE344" s="111" t="s">
        <v>1251</v>
      </c>
      <c r="AF344" s="111" t="s">
        <v>939</v>
      </c>
    </row>
    <row r="345" spans="1:32">
      <c r="A345" s="111" t="s">
        <v>82</v>
      </c>
      <c r="B345" s="71">
        <v>9</v>
      </c>
      <c r="C345" s="100">
        <v>1</v>
      </c>
      <c r="D345" s="101">
        <v>2</v>
      </c>
      <c r="E345" s="102">
        <v>7407</v>
      </c>
      <c r="F345" s="111">
        <v>9226</v>
      </c>
      <c r="G345" s="103">
        <v>39456</v>
      </c>
      <c r="H345" s="111" t="s">
        <v>1793</v>
      </c>
      <c r="I345" s="111" t="s">
        <v>1964</v>
      </c>
      <c r="J345" s="111" t="s">
        <v>1247</v>
      </c>
      <c r="K345" s="111" t="s">
        <v>1965</v>
      </c>
      <c r="L345" s="111" t="s">
        <v>149</v>
      </c>
      <c r="M345" s="103" t="str">
        <f>VLOOKUP(F345,[1]Sheet1!$B$1:$G$515,5,0)</f>
        <v>R</v>
      </c>
      <c r="N345" s="111" t="e">
        <v>#N/A</v>
      </c>
      <c r="O345" s="111" t="str">
        <f>VLOOKUP(F345,[2]Sheet1!$H:$O,2,0)</f>
        <v>Sh. Ram Singh</v>
      </c>
      <c r="P345" s="111">
        <v>8192804226</v>
      </c>
      <c r="Q345" s="104">
        <v>9456713335</v>
      </c>
      <c r="R345" s="111" t="s">
        <v>2523</v>
      </c>
      <c r="S345" s="111" t="s">
        <v>1250</v>
      </c>
      <c r="T345" s="114" t="s">
        <v>2628</v>
      </c>
      <c r="U345" s="111">
        <v>29.963999999999999</v>
      </c>
      <c r="V345" s="111">
        <v>77.546000000000006</v>
      </c>
      <c r="W345" s="111" t="s">
        <v>939</v>
      </c>
      <c r="X345" s="111" t="s">
        <v>1251</v>
      </c>
      <c r="Y345" s="111" t="s">
        <v>1251</v>
      </c>
      <c r="Z345" s="104" t="s">
        <v>1966</v>
      </c>
      <c r="AA345" s="111">
        <v>2620274</v>
      </c>
      <c r="AB345" s="111" t="s">
        <v>1255</v>
      </c>
      <c r="AC345" s="111" t="s">
        <v>1251</v>
      </c>
      <c r="AD345" s="111" t="s">
        <v>939</v>
      </c>
      <c r="AE345" s="111" t="s">
        <v>1251</v>
      </c>
      <c r="AF345" s="111" t="s">
        <v>939</v>
      </c>
    </row>
    <row r="346" spans="1:32">
      <c r="A346" s="111" t="s">
        <v>82</v>
      </c>
      <c r="B346" s="71">
        <v>9</v>
      </c>
      <c r="C346" s="100">
        <v>1</v>
      </c>
      <c r="D346" s="101">
        <v>2</v>
      </c>
      <c r="E346" s="102">
        <v>7408</v>
      </c>
      <c r="F346" s="111">
        <v>9227</v>
      </c>
      <c r="G346" s="103" t="s">
        <v>1967</v>
      </c>
      <c r="H346" s="111" t="s">
        <v>1793</v>
      </c>
      <c r="I346" s="111" t="s">
        <v>1968</v>
      </c>
      <c r="J346" s="111" t="s">
        <v>1247</v>
      </c>
      <c r="K346" s="111" t="s">
        <v>1969</v>
      </c>
      <c r="L346" s="111" t="s">
        <v>149</v>
      </c>
      <c r="M346" s="103" t="str">
        <f>VLOOKUP(F346,[1]Sheet1!$B$1:$G$515,5,0)</f>
        <v>SU</v>
      </c>
      <c r="N346" s="111" t="e">
        <v>#N/A</v>
      </c>
      <c r="O346" s="111" t="str">
        <f>VLOOKUP(F346,[2]Sheet1!$H:$O,2,0)</f>
        <v>Sh. Deepak Pandey</v>
      </c>
      <c r="P346" s="111">
        <v>8192804227</v>
      </c>
      <c r="Q346" s="104">
        <v>9997234340</v>
      </c>
      <c r="R346" s="111" t="s">
        <v>2523</v>
      </c>
      <c r="S346" s="111" t="s">
        <v>1250</v>
      </c>
      <c r="T346" s="114" t="s">
        <v>2628</v>
      </c>
      <c r="U346" s="111">
        <v>29.963999999999999</v>
      </c>
      <c r="V346" s="111">
        <v>77.546000000000006</v>
      </c>
      <c r="W346" s="111" t="s">
        <v>939</v>
      </c>
      <c r="X346" s="111" t="s">
        <v>1251</v>
      </c>
      <c r="Y346" s="111" t="s">
        <v>1251</v>
      </c>
      <c r="Z346" s="104" t="s">
        <v>1970</v>
      </c>
      <c r="AA346" s="111">
        <v>2620292</v>
      </c>
      <c r="AB346" s="111" t="s">
        <v>1249</v>
      </c>
      <c r="AC346" s="111" t="s">
        <v>1251</v>
      </c>
      <c r="AD346" s="111" t="s">
        <v>939</v>
      </c>
      <c r="AE346" s="111" t="s">
        <v>1251</v>
      </c>
      <c r="AF346" s="111" t="s">
        <v>939</v>
      </c>
    </row>
    <row r="347" spans="1:32">
      <c r="A347" s="111" t="s">
        <v>82</v>
      </c>
      <c r="B347" s="71">
        <v>9</v>
      </c>
      <c r="C347" s="100">
        <v>1</v>
      </c>
      <c r="D347" s="101">
        <v>3</v>
      </c>
      <c r="E347" s="102">
        <v>7409</v>
      </c>
      <c r="F347" s="111">
        <v>9228</v>
      </c>
      <c r="G347" s="103" t="s">
        <v>1971</v>
      </c>
      <c r="H347" s="111" t="s">
        <v>1793</v>
      </c>
      <c r="I347" s="111" t="s">
        <v>1972</v>
      </c>
      <c r="J347" s="111" t="s">
        <v>1247</v>
      </c>
      <c r="K347" s="111" t="s">
        <v>1973</v>
      </c>
      <c r="L347" s="111" t="s">
        <v>149</v>
      </c>
      <c r="M347" s="103" t="str">
        <f>VLOOKUP(F347,[1]Sheet1!$B$1:$G$515,5,0)</f>
        <v>SU</v>
      </c>
      <c r="N347" s="111" t="e">
        <v>#N/A</v>
      </c>
      <c r="O347" s="111" t="str">
        <f>VLOOKUP(F347,[2]Sheet1!$H:$O,2,0)</f>
        <v>Sh. Arjun Singh Rana</v>
      </c>
      <c r="P347" s="111">
        <v>8192804228</v>
      </c>
      <c r="Q347" s="104">
        <v>9410062381</v>
      </c>
      <c r="R347" s="111" t="s">
        <v>2523</v>
      </c>
      <c r="S347" s="111" t="s">
        <v>1250</v>
      </c>
      <c r="T347" s="114" t="s">
        <v>2628</v>
      </c>
      <c r="U347" s="111">
        <v>29.963999999999999</v>
      </c>
      <c r="V347" s="111">
        <v>77.546000000000006</v>
      </c>
      <c r="W347" s="111" t="s">
        <v>939</v>
      </c>
      <c r="X347" s="111" t="s">
        <v>1251</v>
      </c>
      <c r="Y347" s="111" t="s">
        <v>1251</v>
      </c>
      <c r="Z347" s="104" t="s">
        <v>1974</v>
      </c>
      <c r="AA347" s="111">
        <v>2620279</v>
      </c>
      <c r="AB347" s="111" t="s">
        <v>1249</v>
      </c>
      <c r="AC347" s="111" t="s">
        <v>1251</v>
      </c>
      <c r="AD347" s="111" t="s">
        <v>939</v>
      </c>
      <c r="AE347" s="111" t="s">
        <v>1251</v>
      </c>
      <c r="AF347" s="111" t="s">
        <v>939</v>
      </c>
    </row>
    <row r="348" spans="1:32">
      <c r="A348" s="111" t="s">
        <v>82</v>
      </c>
      <c r="B348" s="71">
        <v>9</v>
      </c>
      <c r="C348" s="100">
        <v>1</v>
      </c>
      <c r="D348" s="101">
        <v>1</v>
      </c>
      <c r="E348" s="102">
        <v>7410</v>
      </c>
      <c r="F348" s="111">
        <v>9230</v>
      </c>
      <c r="G348" s="103" t="s">
        <v>1954</v>
      </c>
      <c r="H348" s="111" t="s">
        <v>1793</v>
      </c>
      <c r="I348" s="111" t="s">
        <v>1978</v>
      </c>
      <c r="J348" s="111" t="s">
        <v>1247</v>
      </c>
      <c r="K348" s="111" t="s">
        <v>1979</v>
      </c>
      <c r="L348" s="111" t="s">
        <v>149</v>
      </c>
      <c r="M348" s="103" t="str">
        <f>VLOOKUP(F348,[1]Sheet1!$B$1:$G$515,5,0)</f>
        <v>SU</v>
      </c>
      <c r="N348" s="111" t="e">
        <v>#N/A</v>
      </c>
      <c r="O348" s="111" t="str">
        <f>VLOOKUP(F348,[2]Sheet1!$H:$O,2,0)</f>
        <v>Sh.Sushil Yadav</v>
      </c>
      <c r="P348" s="111">
        <v>8192804230</v>
      </c>
      <c r="Q348" s="104">
        <v>9456837029</v>
      </c>
      <c r="R348" s="111" t="s">
        <v>2523</v>
      </c>
      <c r="S348" s="111" t="s">
        <v>1250</v>
      </c>
      <c r="T348" s="114" t="s">
        <v>2628</v>
      </c>
      <c r="U348" s="111">
        <v>29.963999999999999</v>
      </c>
      <c r="V348" s="111">
        <v>77.546000000000006</v>
      </c>
      <c r="W348" s="111" t="s">
        <v>939</v>
      </c>
      <c r="X348" s="111" t="s">
        <v>1251</v>
      </c>
      <c r="Y348" s="111" t="s">
        <v>1251</v>
      </c>
      <c r="Z348" s="104" t="s">
        <v>1980</v>
      </c>
      <c r="AA348" s="111">
        <v>2620295</v>
      </c>
      <c r="AB348" s="111" t="s">
        <v>1249</v>
      </c>
      <c r="AC348" s="111" t="s">
        <v>1251</v>
      </c>
      <c r="AD348" s="111" t="s">
        <v>939</v>
      </c>
      <c r="AE348" s="111" t="s">
        <v>1251</v>
      </c>
      <c r="AF348" s="111" t="s">
        <v>939</v>
      </c>
    </row>
    <row r="349" spans="1:32">
      <c r="A349" s="111" t="s">
        <v>82</v>
      </c>
      <c r="B349" s="71">
        <v>9</v>
      </c>
      <c r="C349" s="100">
        <v>1</v>
      </c>
      <c r="D349" s="101">
        <v>1</v>
      </c>
      <c r="E349" s="102">
        <v>7411</v>
      </c>
      <c r="F349" s="111">
        <v>9231</v>
      </c>
      <c r="G349" s="103" t="s">
        <v>1714</v>
      </c>
      <c r="H349" s="111" t="s">
        <v>1793</v>
      </c>
      <c r="I349" s="111" t="s">
        <v>1981</v>
      </c>
      <c r="J349" s="111" t="s">
        <v>1247</v>
      </c>
      <c r="K349" s="111" t="s">
        <v>1982</v>
      </c>
      <c r="L349" s="111" t="s">
        <v>149</v>
      </c>
      <c r="M349" s="103" t="str">
        <f>VLOOKUP(F349,[1]Sheet1!$B$1:$G$515,5,0)</f>
        <v>R</v>
      </c>
      <c r="N349" s="111" t="e">
        <v>#N/A</v>
      </c>
      <c r="O349" s="111" t="e">
        <f>VLOOKUP(F349,[2]Sheet1!$H:$O,2,0)</f>
        <v>#N/A</v>
      </c>
      <c r="P349" s="111">
        <v>8192804231</v>
      </c>
      <c r="Q349" s="104">
        <v>8057666190</v>
      </c>
      <c r="R349" s="111" t="s">
        <v>2523</v>
      </c>
      <c r="S349" s="111" t="s">
        <v>1250</v>
      </c>
      <c r="T349" s="114" t="s">
        <v>2628</v>
      </c>
      <c r="U349" s="111">
        <v>29.963999999999999</v>
      </c>
      <c r="V349" s="111">
        <v>77.546000000000006</v>
      </c>
      <c r="W349" s="111" t="s">
        <v>939</v>
      </c>
      <c r="X349" s="111" t="s">
        <v>1251</v>
      </c>
      <c r="Y349" s="111" t="s">
        <v>1251</v>
      </c>
      <c r="Z349" s="104" t="s">
        <v>1983</v>
      </c>
      <c r="AA349" s="111">
        <v>2620307</v>
      </c>
      <c r="AB349" s="111" t="s">
        <v>1255</v>
      </c>
      <c r="AC349" s="111" t="s">
        <v>1251</v>
      </c>
      <c r="AD349" s="111" t="s">
        <v>939</v>
      </c>
      <c r="AE349" s="111" t="s">
        <v>1251</v>
      </c>
      <c r="AF349" s="111" t="s">
        <v>939</v>
      </c>
    </row>
    <row r="350" spans="1:32">
      <c r="A350" s="111" t="s">
        <v>82</v>
      </c>
      <c r="B350" s="71">
        <v>9</v>
      </c>
      <c r="C350" s="100">
        <v>7</v>
      </c>
      <c r="D350" s="101">
        <v>4</v>
      </c>
      <c r="E350" s="102">
        <v>7357</v>
      </c>
      <c r="F350" s="111">
        <v>9157</v>
      </c>
      <c r="G350" s="103" t="str">
        <f>VLOOKUP(F350,[1]Sheet1!$B$1:$G$515,6,0)</f>
        <v>25.02.14</v>
      </c>
      <c r="H350" s="111" t="s">
        <v>1603</v>
      </c>
      <c r="I350" s="111" t="s">
        <v>1759</v>
      </c>
      <c r="J350" s="111" t="s">
        <v>1247</v>
      </c>
      <c r="K350" s="111" t="s">
        <v>1760</v>
      </c>
      <c r="L350" s="111" t="s">
        <v>1739</v>
      </c>
      <c r="M350" s="103" t="str">
        <f>VLOOKUP(F350,[1]Sheet1!$B$1:$G$515,5,0)</f>
        <v>MP</v>
      </c>
      <c r="N350" s="104">
        <v>250002</v>
      </c>
      <c r="O350" s="111" t="e">
        <f>VLOOKUP(F350,[2]Sheet1!$H:$O,2,0)</f>
        <v>#N/A</v>
      </c>
      <c r="P350" s="111">
        <v>8192805157</v>
      </c>
      <c r="Q350" s="104">
        <v>8192804157</v>
      </c>
      <c r="R350" s="111" t="s">
        <v>2523</v>
      </c>
      <c r="S350" s="111" t="s">
        <v>1250</v>
      </c>
      <c r="T350" s="114" t="s">
        <v>2628</v>
      </c>
      <c r="U350" s="111">
        <v>28.930099999999999</v>
      </c>
      <c r="V350" s="111">
        <v>77.644999999999996</v>
      </c>
      <c r="W350" s="111" t="s">
        <v>939</v>
      </c>
      <c r="X350" s="111" t="s">
        <v>1251</v>
      </c>
      <c r="Y350" s="111" t="s">
        <v>1251</v>
      </c>
      <c r="Z350" s="104" t="s">
        <v>1761</v>
      </c>
      <c r="AA350" s="111">
        <v>0</v>
      </c>
      <c r="AB350" s="111" t="s">
        <v>1740</v>
      </c>
      <c r="AC350" s="111" t="s">
        <v>1251</v>
      </c>
      <c r="AD350" s="111" t="s">
        <v>939</v>
      </c>
      <c r="AE350" s="111" t="s">
        <v>1251</v>
      </c>
      <c r="AF350" s="111" t="s">
        <v>939</v>
      </c>
    </row>
    <row r="351" spans="1:32">
      <c r="A351" s="111" t="s">
        <v>82</v>
      </c>
      <c r="B351" s="71">
        <v>9</v>
      </c>
      <c r="C351" s="100">
        <v>7</v>
      </c>
      <c r="D351" s="101">
        <v>1</v>
      </c>
      <c r="E351" s="102">
        <v>7358</v>
      </c>
      <c r="F351" s="111">
        <v>9158</v>
      </c>
      <c r="G351" s="103">
        <v>40858</v>
      </c>
      <c r="H351" s="111" t="s">
        <v>1603</v>
      </c>
      <c r="I351" s="111" t="s">
        <v>1762</v>
      </c>
      <c r="J351" s="111" t="s">
        <v>1247</v>
      </c>
      <c r="K351" s="111" t="s">
        <v>1763</v>
      </c>
      <c r="L351" s="111" t="s">
        <v>1739</v>
      </c>
      <c r="M351" s="103" t="str">
        <f>VLOOKUP(F351,[1]Sheet1!$B$1:$G$515,5,0)</f>
        <v>R</v>
      </c>
      <c r="N351" s="104">
        <v>250106</v>
      </c>
      <c r="O351" s="111" t="str">
        <f>VLOOKUP(F351,[2]Sheet1!$H:$O,2,0)</f>
        <v>Sh. D.D. Sharma</v>
      </c>
      <c r="P351" s="111">
        <v>8192805158</v>
      </c>
      <c r="Q351" s="104">
        <v>8192804158</v>
      </c>
      <c r="R351" s="111" t="s">
        <v>2523</v>
      </c>
      <c r="S351" s="111" t="s">
        <v>1250</v>
      </c>
      <c r="T351" s="114" t="s">
        <v>2628</v>
      </c>
      <c r="U351" s="111">
        <v>28.8993</v>
      </c>
      <c r="V351" s="111">
        <v>77.894599999999997</v>
      </c>
      <c r="W351" s="111" t="s">
        <v>939</v>
      </c>
      <c r="X351" s="111" t="s">
        <v>1251</v>
      </c>
      <c r="Y351" s="111" t="s">
        <v>1251</v>
      </c>
      <c r="Z351" s="104" t="s">
        <v>1764</v>
      </c>
      <c r="AA351" s="111">
        <v>2620321</v>
      </c>
      <c r="AB351" s="111" t="s">
        <v>1255</v>
      </c>
      <c r="AC351" s="111" t="s">
        <v>1251</v>
      </c>
      <c r="AD351" s="111" t="s">
        <v>939</v>
      </c>
      <c r="AE351" s="111" t="s">
        <v>1251</v>
      </c>
      <c r="AF351" s="111" t="s">
        <v>939</v>
      </c>
    </row>
    <row r="352" spans="1:32">
      <c r="A352" s="111" t="s">
        <v>82</v>
      </c>
      <c r="B352" s="71">
        <v>9</v>
      </c>
      <c r="C352" s="100">
        <v>1</v>
      </c>
      <c r="D352" s="101">
        <v>1</v>
      </c>
      <c r="E352" s="102">
        <v>7412</v>
      </c>
      <c r="F352" s="111">
        <v>9233</v>
      </c>
      <c r="G352" s="103" t="s">
        <v>1984</v>
      </c>
      <c r="H352" s="111" t="s">
        <v>1793</v>
      </c>
      <c r="I352" s="111" t="s">
        <v>1985</v>
      </c>
      <c r="J352" s="111" t="s">
        <v>1247</v>
      </c>
      <c r="K352" s="111" t="s">
        <v>1986</v>
      </c>
      <c r="L352" s="111" t="s">
        <v>149</v>
      </c>
      <c r="M352" s="103" t="str">
        <f>VLOOKUP(F352,[1]Sheet1!$B$1:$G$515,5,0)</f>
        <v>U</v>
      </c>
      <c r="N352" s="111" t="e">
        <v>#N/A</v>
      </c>
      <c r="O352" s="111" t="str">
        <f>VLOOKUP(F352,[2]Sheet1!$H:$O,2,0)</f>
        <v>Sh. Praveen Kumar</v>
      </c>
      <c r="P352" s="111">
        <v>8192804233</v>
      </c>
      <c r="Q352" s="104">
        <v>9410016006</v>
      </c>
      <c r="R352" s="111" t="s">
        <v>2523</v>
      </c>
      <c r="S352" s="111" t="s">
        <v>1250</v>
      </c>
      <c r="T352" s="114" t="s">
        <v>2628</v>
      </c>
      <c r="U352" s="111">
        <v>29.963999999999999</v>
      </c>
      <c r="V352" s="111">
        <v>77.546000000000006</v>
      </c>
      <c r="W352" s="111" t="s">
        <v>939</v>
      </c>
      <c r="X352" s="111" t="s">
        <v>1251</v>
      </c>
      <c r="Y352" s="111" t="s">
        <v>1251</v>
      </c>
      <c r="Z352" s="104" t="s">
        <v>1987</v>
      </c>
      <c r="AA352" s="111">
        <v>2620324</v>
      </c>
      <c r="AB352" s="111" t="s">
        <v>1412</v>
      </c>
      <c r="AC352" s="111" t="s">
        <v>1251</v>
      </c>
      <c r="AD352" s="111" t="s">
        <v>939</v>
      </c>
      <c r="AE352" s="111" t="s">
        <v>1251</v>
      </c>
      <c r="AF352" s="111" t="s">
        <v>939</v>
      </c>
    </row>
    <row r="353" spans="1:32">
      <c r="A353" s="111" t="s">
        <v>82</v>
      </c>
      <c r="B353" s="71">
        <v>9</v>
      </c>
      <c r="C353" s="100">
        <v>2</v>
      </c>
      <c r="D353" s="101">
        <v>2</v>
      </c>
      <c r="E353" s="102">
        <v>7413</v>
      </c>
      <c r="F353" s="111">
        <v>9507</v>
      </c>
      <c r="G353" s="103" t="e">
        <f>VLOOKUP(F353,[1]Sheet1!$B$1:$G$515,6,0)</f>
        <v>#N/A</v>
      </c>
      <c r="H353" s="111" t="s">
        <v>1793</v>
      </c>
      <c r="I353" s="111" t="s">
        <v>1389</v>
      </c>
      <c r="J353" s="111" t="s">
        <v>1247</v>
      </c>
      <c r="K353" s="111" t="s">
        <v>1988</v>
      </c>
      <c r="L353" s="111" t="s">
        <v>1793</v>
      </c>
      <c r="M353" s="103" t="e">
        <f>VLOOKUP(F353,[1]Sheet1!$B$1:$G$515,5,0)</f>
        <v>#N/A</v>
      </c>
      <c r="N353" s="111" t="e">
        <v>#N/A</v>
      </c>
      <c r="O353" s="111" t="e">
        <f>VLOOKUP(F353,[2]Sheet1!$H:$O,2,0)</f>
        <v>#N/A</v>
      </c>
      <c r="P353" s="111" t="e">
        <f>VLOOKUP(F353,[2]Sheet1!$H:$O,3,0)</f>
        <v>#N/A</v>
      </c>
      <c r="Q353" s="114" t="e">
        <f>VLOOKUP(F353,[2]Sheet1!$H:$O,3,0)</f>
        <v>#N/A</v>
      </c>
      <c r="R353" s="111" t="s">
        <v>2523</v>
      </c>
      <c r="S353" s="111" t="s">
        <v>1250</v>
      </c>
      <c r="T353" s="114" t="s">
        <v>2628</v>
      </c>
      <c r="U353" s="111" t="e">
        <v>#N/A</v>
      </c>
      <c r="V353" s="111" t="e">
        <v>#N/A</v>
      </c>
      <c r="W353" s="111" t="s">
        <v>939</v>
      </c>
      <c r="X353" s="111" t="s">
        <v>1251</v>
      </c>
      <c r="Y353" s="111" t="s">
        <v>1251</v>
      </c>
      <c r="Z353" s="104" t="e">
        <v>#N/A</v>
      </c>
      <c r="AA353" s="111" t="e">
        <v>#N/A</v>
      </c>
      <c r="AB353" s="111" t="e">
        <v>#N/A</v>
      </c>
      <c r="AC353" s="111" t="s">
        <v>1251</v>
      </c>
      <c r="AD353" s="111" t="s">
        <v>939</v>
      </c>
      <c r="AE353" s="111" t="s">
        <v>1251</v>
      </c>
      <c r="AF353" s="111" t="s">
        <v>939</v>
      </c>
    </row>
    <row r="354" spans="1:32">
      <c r="A354" s="111" t="s">
        <v>82</v>
      </c>
      <c r="B354" s="71">
        <v>9</v>
      </c>
      <c r="C354" s="100">
        <v>2</v>
      </c>
      <c r="D354" s="101">
        <v>3</v>
      </c>
      <c r="E354" s="102">
        <v>8123</v>
      </c>
      <c r="F354" s="111">
        <v>9176</v>
      </c>
      <c r="G354" s="103">
        <v>31323</v>
      </c>
      <c r="H354" s="111" t="s">
        <v>1793</v>
      </c>
      <c r="I354" s="111" t="s">
        <v>1814</v>
      </c>
      <c r="J354" s="111" t="s">
        <v>1247</v>
      </c>
      <c r="K354" s="111" t="s">
        <v>1815</v>
      </c>
      <c r="L354" s="111" t="s">
        <v>1796</v>
      </c>
      <c r="M354" s="103" t="str">
        <f>VLOOKUP(F354,[1]Sheet1!$B$1:$G$515,5,0)</f>
        <v>R</v>
      </c>
      <c r="N354" s="111" t="e">
        <v>#N/A</v>
      </c>
      <c r="O354" s="111" t="str">
        <f>VLOOKUP(F354,[2]Sheet1!$H:$O,2,0)</f>
        <v>Sh.Rajiv Kumar Verma</v>
      </c>
      <c r="P354" s="111">
        <v>8192805176</v>
      </c>
      <c r="Q354" s="104">
        <v>8979800941</v>
      </c>
      <c r="R354" s="111" t="s">
        <v>2523</v>
      </c>
      <c r="S354" s="111" t="s">
        <v>1250</v>
      </c>
      <c r="T354" s="114" t="s">
        <v>2628</v>
      </c>
      <c r="U354" s="111">
        <v>29.472300000000001</v>
      </c>
      <c r="V354" s="111">
        <v>77.788899999999998</v>
      </c>
      <c r="W354" s="111" t="s">
        <v>939</v>
      </c>
      <c r="X354" s="111" t="s">
        <v>1251</v>
      </c>
      <c r="Y354" s="111" t="s">
        <v>1251</v>
      </c>
      <c r="Z354" s="104" t="s">
        <v>1816</v>
      </c>
      <c r="AA354" s="111">
        <v>2620049</v>
      </c>
      <c r="AB354" s="111" t="s">
        <v>1255</v>
      </c>
      <c r="AC354" s="111" t="s">
        <v>1251</v>
      </c>
      <c r="AD354" s="111" t="s">
        <v>939</v>
      </c>
      <c r="AE354" s="111" t="s">
        <v>1251</v>
      </c>
      <c r="AF354" s="111" t="s">
        <v>939</v>
      </c>
    </row>
    <row r="355" spans="1:32">
      <c r="A355" s="111" t="s">
        <v>82</v>
      </c>
      <c r="B355" s="71">
        <v>9</v>
      </c>
      <c r="C355" s="100">
        <v>2</v>
      </c>
      <c r="D355" s="101">
        <v>4</v>
      </c>
      <c r="E355" s="102">
        <v>8124</v>
      </c>
      <c r="F355" s="111">
        <v>9179</v>
      </c>
      <c r="G355" s="103">
        <v>32052</v>
      </c>
      <c r="H355" s="111" t="s">
        <v>1793</v>
      </c>
      <c r="I355" s="111" t="s">
        <v>1824</v>
      </c>
      <c r="J355" s="111" t="s">
        <v>1247</v>
      </c>
      <c r="K355" s="111" t="s">
        <v>1825</v>
      </c>
      <c r="L355" s="111" t="s">
        <v>1796</v>
      </c>
      <c r="M355" s="103" t="str">
        <f>VLOOKUP(F355,[1]Sheet1!$B$1:$G$515,5,0)</f>
        <v>R</v>
      </c>
      <c r="N355" s="111" t="e">
        <v>#N/A</v>
      </c>
      <c r="O355" s="111" t="str">
        <f>VLOOKUP(F355,[2]Sheet1!$H:$O,2,0)</f>
        <v>Sh. Sanjeev Kumar</v>
      </c>
      <c r="P355" s="111">
        <v>8192804179</v>
      </c>
      <c r="Q355" s="104">
        <v>9410473080</v>
      </c>
      <c r="R355" s="111" t="s">
        <v>2523</v>
      </c>
      <c r="S355" s="111" t="s">
        <v>1250</v>
      </c>
      <c r="T355" s="114" t="s">
        <v>2628</v>
      </c>
      <c r="U355" s="111">
        <v>29.895499999999998</v>
      </c>
      <c r="V355" s="111">
        <v>77.897400000000005</v>
      </c>
      <c r="W355" s="111" t="s">
        <v>939</v>
      </c>
      <c r="X355" s="111" t="s">
        <v>1251</v>
      </c>
      <c r="Y355" s="111" t="s">
        <v>1251</v>
      </c>
      <c r="Z355" s="104" t="s">
        <v>1826</v>
      </c>
      <c r="AA355" s="111">
        <v>2620063</v>
      </c>
      <c r="AB355" s="111" t="s">
        <v>1255</v>
      </c>
      <c r="AC355" s="111" t="s">
        <v>1251</v>
      </c>
      <c r="AD355" s="111" t="s">
        <v>939</v>
      </c>
      <c r="AE355" s="111" t="s">
        <v>1251</v>
      </c>
      <c r="AF355" s="111" t="s">
        <v>939</v>
      </c>
    </row>
    <row r="356" spans="1:32">
      <c r="A356" s="111" t="s">
        <v>82</v>
      </c>
      <c r="B356" s="71">
        <v>9</v>
      </c>
      <c r="C356" s="100">
        <v>3</v>
      </c>
      <c r="D356" s="101">
        <v>3</v>
      </c>
      <c r="E356" s="102">
        <v>7427</v>
      </c>
      <c r="F356" s="111">
        <v>9265</v>
      </c>
      <c r="G356" s="103">
        <v>36198</v>
      </c>
      <c r="H356" s="111" t="s">
        <v>1989</v>
      </c>
      <c r="I356" s="111" t="s">
        <v>2023</v>
      </c>
      <c r="J356" s="111" t="s">
        <v>1247</v>
      </c>
      <c r="K356" s="111" t="s">
        <v>2024</v>
      </c>
      <c r="L356" s="111" t="s">
        <v>1989</v>
      </c>
      <c r="M356" s="103" t="str">
        <f>VLOOKUP(F356,[1]Sheet1!$B$1:$G$515,5,0)</f>
        <v>SU</v>
      </c>
      <c r="N356" s="104">
        <v>246822602</v>
      </c>
      <c r="O356" s="111" t="str">
        <f>VLOOKUP(F356,[2]Sheet1!$H:$O,2,0)</f>
        <v>Sh. V.K.Agrawal</v>
      </c>
      <c r="P356" s="111">
        <v>8192900265</v>
      </c>
      <c r="Q356" s="104">
        <v>8194009265</v>
      </c>
      <c r="R356" s="111" t="s">
        <v>2523</v>
      </c>
      <c r="S356" s="111" t="s">
        <v>1250</v>
      </c>
      <c r="T356" s="114" t="s">
        <v>2628</v>
      </c>
      <c r="U356" s="111">
        <v>29.305800000000001</v>
      </c>
      <c r="V356" s="111">
        <v>78.506200000000007</v>
      </c>
      <c r="W356" s="111" t="s">
        <v>939</v>
      </c>
      <c r="X356" s="111" t="s">
        <v>1251</v>
      </c>
      <c r="Y356" s="111" t="s">
        <v>1251</v>
      </c>
      <c r="Z356" s="104">
        <v>246822602</v>
      </c>
      <c r="AA356" s="111">
        <v>2620038</v>
      </c>
      <c r="AB356" s="111" t="s">
        <v>1249</v>
      </c>
      <c r="AC356" s="111" t="s">
        <v>1251</v>
      </c>
      <c r="AD356" s="111" t="s">
        <v>939</v>
      </c>
      <c r="AE356" s="111" t="s">
        <v>1251</v>
      </c>
      <c r="AF356" s="111" t="s">
        <v>939</v>
      </c>
    </row>
    <row r="357" spans="1:32">
      <c r="A357" s="111" t="s">
        <v>82</v>
      </c>
      <c r="B357" s="71">
        <v>9</v>
      </c>
      <c r="C357" s="100">
        <v>35</v>
      </c>
      <c r="D357" s="101">
        <v>2</v>
      </c>
      <c r="E357" s="102">
        <v>8179</v>
      </c>
      <c r="F357" s="111">
        <v>9416</v>
      </c>
      <c r="G357" s="103" t="s">
        <v>2397</v>
      </c>
      <c r="H357" s="111" t="s">
        <v>2355</v>
      </c>
      <c r="I357" s="111" t="s">
        <v>2398</v>
      </c>
      <c r="J357" s="111" t="s">
        <v>1247</v>
      </c>
      <c r="K357" s="111" t="s">
        <v>2399</v>
      </c>
      <c r="L357" s="111" t="s">
        <v>2355</v>
      </c>
      <c r="M357" s="103" t="str">
        <f>VLOOKUP(F357,[1]Sheet1!$B$1:$G$515,5,0)</f>
        <v>SU</v>
      </c>
      <c r="O357" s="111" t="str">
        <f>VLOOKUP(F357,[2]Sheet1!$H:$O,2,0)</f>
        <v>B.L.Gupta</v>
      </c>
      <c r="P357" s="111">
        <v>9839001495</v>
      </c>
      <c r="Q357" s="104">
        <v>9839001495</v>
      </c>
      <c r="R357" s="111" t="s">
        <v>2523</v>
      </c>
      <c r="S357" s="111" t="s">
        <v>1250</v>
      </c>
      <c r="T357" s="114" t="s">
        <v>2628</v>
      </c>
      <c r="U357" s="111">
        <v>25.243217099999999</v>
      </c>
      <c r="V357" s="111">
        <v>79.137919600000004</v>
      </c>
      <c r="W357" s="111" t="s">
        <v>939</v>
      </c>
      <c r="X357" s="111" t="s">
        <v>1251</v>
      </c>
      <c r="Y357" s="111" t="s">
        <v>1251</v>
      </c>
      <c r="Z357" s="104">
        <v>284822202</v>
      </c>
      <c r="AA357" s="111">
        <v>2620231</v>
      </c>
      <c r="AB357" s="111" t="s">
        <v>1249</v>
      </c>
      <c r="AC357" s="111" t="s">
        <v>1251</v>
      </c>
      <c r="AD357" s="111" t="s">
        <v>939</v>
      </c>
      <c r="AE357" s="111" t="s">
        <v>1251</v>
      </c>
      <c r="AF357" s="111" t="s">
        <v>939</v>
      </c>
    </row>
    <row r="358" spans="1:32">
      <c r="A358" s="111" t="s">
        <v>82</v>
      </c>
      <c r="B358" s="71">
        <v>9</v>
      </c>
      <c r="C358" s="100">
        <v>35</v>
      </c>
      <c r="D358" s="101">
        <v>3</v>
      </c>
      <c r="E358" s="102">
        <v>8180</v>
      </c>
      <c r="F358" s="111">
        <v>9420</v>
      </c>
      <c r="G358" s="103">
        <v>30174</v>
      </c>
      <c r="H358" s="111" t="s">
        <v>2355</v>
      </c>
      <c r="I358" s="111" t="s">
        <v>2406</v>
      </c>
      <c r="J358" s="111" t="s">
        <v>1247</v>
      </c>
      <c r="K358" s="111" t="s">
        <v>2407</v>
      </c>
      <c r="L358" s="111" t="s">
        <v>2355</v>
      </c>
      <c r="M358" s="103" t="str">
        <f>VLOOKUP(F358,[1]Sheet1!$B$1:$G$515,5,0)</f>
        <v>SU</v>
      </c>
      <c r="O358" s="111" t="str">
        <f>VLOOKUP(F358,[2]Sheet1!$H:$O,2,0)</f>
        <v>R.K.Bhondele</v>
      </c>
      <c r="P358" s="111">
        <v>8191999431</v>
      </c>
      <c r="Q358" s="104">
        <v>8191999431</v>
      </c>
      <c r="R358" s="111" t="s">
        <v>2523</v>
      </c>
      <c r="S358" s="111" t="s">
        <v>1250</v>
      </c>
      <c r="T358" s="114" t="s">
        <v>2628</v>
      </c>
      <c r="U358" s="111">
        <v>25.251299299999999</v>
      </c>
      <c r="V358" s="111">
        <v>79.061718999999997</v>
      </c>
      <c r="W358" s="111" t="s">
        <v>939</v>
      </c>
      <c r="X358" s="111" t="s">
        <v>1251</v>
      </c>
      <c r="Y358" s="111" t="s">
        <v>1251</v>
      </c>
      <c r="Z358" s="104">
        <v>284822054</v>
      </c>
      <c r="AA358" s="111">
        <v>2620227</v>
      </c>
      <c r="AB358" s="111" t="s">
        <v>1249</v>
      </c>
      <c r="AC358" s="111" t="s">
        <v>1251</v>
      </c>
      <c r="AD358" s="111" t="s">
        <v>939</v>
      </c>
      <c r="AE358" s="111" t="s">
        <v>1251</v>
      </c>
      <c r="AF358" s="111" t="s">
        <v>939</v>
      </c>
    </row>
    <row r="359" spans="1:32">
      <c r="A359" s="111" t="s">
        <v>82</v>
      </c>
      <c r="B359" s="71">
        <v>9</v>
      </c>
      <c r="C359" s="100">
        <v>35</v>
      </c>
      <c r="D359" s="101">
        <v>3</v>
      </c>
      <c r="E359" s="102">
        <v>8181</v>
      </c>
      <c r="F359" s="111">
        <v>9421</v>
      </c>
      <c r="G359" s="103" t="s">
        <v>2408</v>
      </c>
      <c r="H359" s="111" t="s">
        <v>2355</v>
      </c>
      <c r="I359" s="111" t="s">
        <v>2409</v>
      </c>
      <c r="J359" s="111" t="s">
        <v>1247</v>
      </c>
      <c r="K359" s="111" t="s">
        <v>2410</v>
      </c>
      <c r="L359" s="111" t="s">
        <v>2355</v>
      </c>
      <c r="M359" s="103" t="str">
        <f>VLOOKUP(F359,[1]Sheet1!$B$1:$G$515,5,0)</f>
        <v>SU</v>
      </c>
      <c r="O359" s="111" t="str">
        <f>VLOOKUP(F359,[2]Sheet1!$H:$O,2,0)</f>
        <v>P.K.Gupta II</v>
      </c>
      <c r="P359" s="111">
        <v>9457625326</v>
      </c>
      <c r="Q359" s="104">
        <v>9457625326</v>
      </c>
      <c r="R359" s="111" t="s">
        <v>2523</v>
      </c>
      <c r="S359" s="111" t="s">
        <v>1250</v>
      </c>
      <c r="T359" s="114" t="s">
        <v>2628</v>
      </c>
      <c r="U359" s="111">
        <v>25.842158600000001</v>
      </c>
      <c r="V359" s="111">
        <v>78.903362700000002</v>
      </c>
      <c r="W359" s="111" t="s">
        <v>939</v>
      </c>
      <c r="X359" s="111" t="s">
        <v>1251</v>
      </c>
      <c r="Y359" s="111" t="s">
        <v>1251</v>
      </c>
      <c r="Z359" s="104">
        <v>284822058</v>
      </c>
      <c r="AA359" s="111">
        <v>2620250</v>
      </c>
      <c r="AB359" s="111" t="s">
        <v>1249</v>
      </c>
      <c r="AC359" s="111" t="s">
        <v>1251</v>
      </c>
      <c r="AD359" s="111" t="s">
        <v>939</v>
      </c>
      <c r="AE359" s="111" t="s">
        <v>1251</v>
      </c>
      <c r="AF359" s="111" t="s">
        <v>939</v>
      </c>
    </row>
    <row r="360" spans="1:32">
      <c r="A360" t="s">
        <v>82</v>
      </c>
      <c r="B360" s="71">
        <v>9</v>
      </c>
      <c r="C360" s="100">
        <v>35</v>
      </c>
      <c r="D360" s="101">
        <v>3</v>
      </c>
      <c r="E360" s="102">
        <v>8182</v>
      </c>
      <c r="F360">
        <v>9422</v>
      </c>
      <c r="G360" s="103" t="s">
        <v>2411</v>
      </c>
      <c r="H360" t="s">
        <v>2355</v>
      </c>
      <c r="I360" t="s">
        <v>2412</v>
      </c>
      <c r="J360" t="s">
        <v>1247</v>
      </c>
      <c r="K360" t="s">
        <v>2413</v>
      </c>
      <c r="L360" t="s">
        <v>2355</v>
      </c>
      <c r="M360" s="103" t="str">
        <f>VLOOKUP(F360,[1]Sheet1!$B$1:$G$515,5,0)</f>
        <v>R</v>
      </c>
      <c r="O360" s="111" t="str">
        <f>VLOOKUP(F360,[2]Sheet1!$H:$O,2,0)</f>
        <v>S.L.Agarwal</v>
      </c>
      <c r="P360">
        <v>7536809339</v>
      </c>
      <c r="Q360" s="104">
        <v>7536809339</v>
      </c>
      <c r="R360" t="s">
        <v>2523</v>
      </c>
      <c r="S360" t="s">
        <v>1250</v>
      </c>
      <c r="T360" s="114" t="s">
        <v>2628</v>
      </c>
      <c r="U360">
        <v>25.513016</v>
      </c>
      <c r="V360">
        <v>78.537689999999998</v>
      </c>
      <c r="W360" t="s">
        <v>939</v>
      </c>
      <c r="X360" t="s">
        <v>1251</v>
      </c>
      <c r="Y360" t="s">
        <v>1251</v>
      </c>
      <c r="Z360" s="104">
        <v>284822064</v>
      </c>
      <c r="AA360">
        <v>2620268</v>
      </c>
      <c r="AB360" t="s">
        <v>1255</v>
      </c>
      <c r="AC360" t="s">
        <v>1251</v>
      </c>
      <c r="AD360" t="s">
        <v>939</v>
      </c>
      <c r="AE360" t="s">
        <v>1251</v>
      </c>
      <c r="AF360" t="s">
        <v>939</v>
      </c>
    </row>
    <row r="361" spans="1:32">
      <c r="A361" s="111" t="s">
        <v>82</v>
      </c>
      <c r="B361" s="71">
        <v>9</v>
      </c>
      <c r="C361" s="100">
        <v>35</v>
      </c>
      <c r="D361" s="101">
        <v>3</v>
      </c>
      <c r="E361" s="102">
        <v>8183</v>
      </c>
      <c r="F361" s="111">
        <v>9423</v>
      </c>
      <c r="G361" s="103">
        <v>30327</v>
      </c>
      <c r="H361" s="111" t="s">
        <v>2355</v>
      </c>
      <c r="I361" s="111" t="s">
        <v>2414</v>
      </c>
      <c r="J361" s="111" t="s">
        <v>1247</v>
      </c>
      <c r="K361" s="111" t="s">
        <v>2415</v>
      </c>
      <c r="L361" s="111" t="s">
        <v>2355</v>
      </c>
      <c r="M361" s="103" t="str">
        <f>VLOOKUP(F361,[1]Sheet1!$B$1:$G$515,5,0)</f>
        <v>R</v>
      </c>
      <c r="O361" s="111" t="str">
        <f>VLOOKUP(F361,[2]Sheet1!$H:$O,2,0)</f>
        <v>Arun Kumar</v>
      </c>
      <c r="P361" s="111">
        <v>9639010353</v>
      </c>
      <c r="Q361" s="104">
        <v>9639010353</v>
      </c>
      <c r="R361" s="111" t="s">
        <v>2523</v>
      </c>
      <c r="S361" s="111" t="s">
        <v>1250</v>
      </c>
      <c r="T361" s="114" t="s">
        <v>2628</v>
      </c>
      <c r="U361" s="111">
        <v>25.0080627</v>
      </c>
      <c r="V361" s="111">
        <v>83.257291300000006</v>
      </c>
      <c r="W361" s="111" t="s">
        <v>939</v>
      </c>
      <c r="X361" s="111" t="s">
        <v>1251</v>
      </c>
      <c r="Y361" s="111" t="s">
        <v>1251</v>
      </c>
      <c r="Z361" s="104">
        <v>284822057</v>
      </c>
      <c r="AA361" s="111">
        <v>2620236</v>
      </c>
      <c r="AB361" s="111" t="s">
        <v>1255</v>
      </c>
      <c r="AC361" s="111" t="s">
        <v>1251</v>
      </c>
      <c r="AD361" s="111" t="s">
        <v>939</v>
      </c>
      <c r="AE361" s="111" t="s">
        <v>1251</v>
      </c>
      <c r="AF361" s="111" t="s">
        <v>939</v>
      </c>
    </row>
    <row r="362" spans="1:32">
      <c r="A362" s="111" t="s">
        <v>82</v>
      </c>
      <c r="B362" s="71">
        <v>9</v>
      </c>
      <c r="C362" s="100">
        <v>35</v>
      </c>
      <c r="D362" s="101">
        <v>3</v>
      </c>
      <c r="E362" s="102">
        <v>8184</v>
      </c>
      <c r="F362" s="111">
        <v>9424</v>
      </c>
      <c r="G362" s="103" t="s">
        <v>2394</v>
      </c>
      <c r="H362" s="111" t="s">
        <v>2355</v>
      </c>
      <c r="I362" s="111" t="s">
        <v>2416</v>
      </c>
      <c r="J362" s="111" t="s">
        <v>1247</v>
      </c>
      <c r="K362" s="111" t="s">
        <v>2417</v>
      </c>
      <c r="L362" s="111" t="s">
        <v>2355</v>
      </c>
      <c r="M362" s="103" t="str">
        <f>VLOOKUP(F362,[1]Sheet1!$B$1:$G$515,5,0)</f>
        <v>R</v>
      </c>
      <c r="O362" s="111" t="str">
        <f>VLOOKUP(F362,[2]Sheet1!$H:$O,2,0)</f>
        <v>Daya Ram</v>
      </c>
      <c r="P362" s="111">
        <v>8191999449</v>
      </c>
      <c r="Q362" s="104">
        <v>8191999449</v>
      </c>
      <c r="R362" s="111" t="s">
        <v>2523</v>
      </c>
      <c r="S362" s="111" t="s">
        <v>1250</v>
      </c>
      <c r="T362" s="114" t="s">
        <v>2628</v>
      </c>
      <c r="U362" s="111">
        <v>25.389187100000001</v>
      </c>
      <c r="V362" s="111">
        <v>79.016473599899996</v>
      </c>
      <c r="W362" s="111" t="s">
        <v>939</v>
      </c>
      <c r="X362" s="111" t="s">
        <v>1251</v>
      </c>
      <c r="Y362" s="111" t="s">
        <v>1251</v>
      </c>
      <c r="Z362" s="104">
        <v>284822055</v>
      </c>
      <c r="AA362" s="111">
        <v>2620229</v>
      </c>
      <c r="AB362" s="111" t="s">
        <v>1255</v>
      </c>
      <c r="AC362" s="111" t="s">
        <v>1251</v>
      </c>
      <c r="AD362" s="111" t="s">
        <v>939</v>
      </c>
      <c r="AE362" s="111" t="s">
        <v>1251</v>
      </c>
      <c r="AF362" s="111" t="s">
        <v>939</v>
      </c>
    </row>
    <row r="363" spans="1:32">
      <c r="A363" s="111" t="s">
        <v>82</v>
      </c>
      <c r="B363" s="71">
        <v>9</v>
      </c>
      <c r="C363" s="100">
        <v>35</v>
      </c>
      <c r="D363" s="101">
        <v>3</v>
      </c>
      <c r="E363" s="102">
        <v>8185</v>
      </c>
      <c r="F363" s="111">
        <v>9435</v>
      </c>
      <c r="G363" s="103" t="s">
        <v>2442</v>
      </c>
      <c r="H363" s="111" t="s">
        <v>2355</v>
      </c>
      <c r="I363" s="111" t="s">
        <v>2443</v>
      </c>
      <c r="J363" s="111" t="s">
        <v>1247</v>
      </c>
      <c r="K363" s="111" t="s">
        <v>2444</v>
      </c>
      <c r="L363" s="111" t="s">
        <v>2355</v>
      </c>
      <c r="M363" s="103" t="str">
        <f>VLOOKUP(F363,[1]Sheet1!$B$1:$G$515,5,0)</f>
        <v>R</v>
      </c>
      <c r="O363" s="111" t="e">
        <f>VLOOKUP(F363,[2]Sheet1!$H:$O,2,0)</f>
        <v>#N/A</v>
      </c>
      <c r="P363" s="111">
        <v>9450041553</v>
      </c>
      <c r="Q363" s="104">
        <v>9450041553</v>
      </c>
      <c r="R363" s="111" t="s">
        <v>2523</v>
      </c>
      <c r="S363" s="111" t="s">
        <v>1250</v>
      </c>
      <c r="T363" s="114" t="s">
        <v>2628</v>
      </c>
      <c r="U363" s="111">
        <v>25.647159599999998</v>
      </c>
      <c r="V363" s="111">
        <v>78.882847290000001</v>
      </c>
      <c r="W363" s="111" t="s">
        <v>939</v>
      </c>
      <c r="X363" s="111" t="s">
        <v>1251</v>
      </c>
      <c r="Y363" s="111" t="s">
        <v>1251</v>
      </c>
      <c r="Z363" s="104">
        <v>0</v>
      </c>
      <c r="AA363" s="111" t="s">
        <v>2445</v>
      </c>
      <c r="AB363" s="111" t="s">
        <v>1255</v>
      </c>
      <c r="AC363" s="111" t="s">
        <v>1251</v>
      </c>
      <c r="AD363" s="111" t="s">
        <v>939</v>
      </c>
      <c r="AE363" s="111" t="s">
        <v>1251</v>
      </c>
      <c r="AF363" s="111" t="s">
        <v>939</v>
      </c>
    </row>
    <row r="364" spans="1:32">
      <c r="A364" t="s">
        <v>82</v>
      </c>
      <c r="B364" s="71">
        <v>9</v>
      </c>
      <c r="C364" s="100">
        <v>36</v>
      </c>
      <c r="D364" s="101">
        <v>3</v>
      </c>
      <c r="E364" s="102">
        <v>8186</v>
      </c>
      <c r="F364">
        <v>9455</v>
      </c>
      <c r="G364" s="103" t="s">
        <v>2486</v>
      </c>
      <c r="H364" t="s">
        <v>2355</v>
      </c>
      <c r="I364" t="s">
        <v>2489</v>
      </c>
      <c r="J364" t="s">
        <v>1247</v>
      </c>
      <c r="K364" t="s">
        <v>2490</v>
      </c>
      <c r="L364" t="s">
        <v>2371</v>
      </c>
      <c r="M364" s="103" t="str">
        <f>VLOOKUP(F364,[1]Sheet1!$B$1:$G$515,5,0)</f>
        <v>R</v>
      </c>
      <c r="O364" s="111" t="str">
        <f>VLOOKUP(F364,[2]Sheet1!$H:$O,2,0)</f>
        <v>Vishwamohan Gupta</v>
      </c>
      <c r="P364">
        <v>7536809335</v>
      </c>
      <c r="Q364" s="104">
        <v>7536809335</v>
      </c>
      <c r="R364" t="s">
        <v>2523</v>
      </c>
      <c r="S364" t="s">
        <v>1250</v>
      </c>
      <c r="T364" s="114" t="s">
        <v>2628</v>
      </c>
      <c r="U364">
        <v>24.586110999999999</v>
      </c>
      <c r="V364">
        <v>78.728888999999896</v>
      </c>
      <c r="W364" t="s">
        <v>939</v>
      </c>
      <c r="X364" t="s">
        <v>1251</v>
      </c>
      <c r="Y364" t="s">
        <v>1251</v>
      </c>
      <c r="Z364" s="104">
        <v>284822161</v>
      </c>
      <c r="AA364">
        <v>2620251</v>
      </c>
      <c r="AB364" t="s">
        <v>1255</v>
      </c>
      <c r="AC364" t="s">
        <v>1251</v>
      </c>
      <c r="AD364" t="s">
        <v>939</v>
      </c>
      <c r="AE364" t="s">
        <v>1251</v>
      </c>
      <c r="AF364" t="s">
        <v>939</v>
      </c>
    </row>
    <row r="365" spans="1:32">
      <c r="A365" s="111" t="s">
        <v>82</v>
      </c>
      <c r="B365" s="71">
        <v>9</v>
      </c>
      <c r="C365" s="100">
        <v>36</v>
      </c>
      <c r="D365" s="101">
        <v>3</v>
      </c>
      <c r="E365" s="102">
        <v>8187</v>
      </c>
      <c r="F365" s="111">
        <v>9456</v>
      </c>
      <c r="G365" s="103" t="s">
        <v>2491</v>
      </c>
      <c r="H365" s="111" t="s">
        <v>2355</v>
      </c>
      <c r="I365" s="111" t="s">
        <v>2492</v>
      </c>
      <c r="J365" s="111" t="s">
        <v>1247</v>
      </c>
      <c r="K365" s="111" t="s">
        <v>2493</v>
      </c>
      <c r="L365" s="111" t="s">
        <v>2371</v>
      </c>
      <c r="M365" s="103" t="str">
        <f>VLOOKUP(F365,[1]Sheet1!$B$1:$G$515,5,0)</f>
        <v>R</v>
      </c>
      <c r="O365" s="111" t="str">
        <f>VLOOKUP(F365,[2]Sheet1!$H:$O,2,0)</f>
        <v>Chhakki Lal</v>
      </c>
      <c r="P365" s="111">
        <v>8004274539</v>
      </c>
      <c r="Q365" s="104">
        <v>8004274539</v>
      </c>
      <c r="R365" s="111" t="s">
        <v>2523</v>
      </c>
      <c r="S365" s="111" t="s">
        <v>1250</v>
      </c>
      <c r="T365" s="114" t="s">
        <v>2628</v>
      </c>
      <c r="U365" s="111">
        <v>24.772628600000001</v>
      </c>
      <c r="V365" s="111">
        <v>78.639873699999896</v>
      </c>
      <c r="W365" s="111" t="s">
        <v>939</v>
      </c>
      <c r="X365" s="111" t="s">
        <v>1251</v>
      </c>
      <c r="Y365" s="111" t="s">
        <v>1251</v>
      </c>
      <c r="Z365" s="104">
        <v>284822106</v>
      </c>
      <c r="AA365" s="111">
        <v>2620233</v>
      </c>
      <c r="AB365" s="111" t="s">
        <v>1255</v>
      </c>
      <c r="AC365" s="111" t="s">
        <v>1251</v>
      </c>
      <c r="AD365" s="111" t="s">
        <v>939</v>
      </c>
      <c r="AE365" s="111" t="s">
        <v>1251</v>
      </c>
      <c r="AF365" s="111" t="s">
        <v>939</v>
      </c>
    </row>
    <row r="366" spans="1:32">
      <c r="A366" s="111" t="s">
        <v>82</v>
      </c>
      <c r="B366" s="71">
        <v>9</v>
      </c>
      <c r="C366" s="100">
        <v>52</v>
      </c>
      <c r="D366" s="101">
        <v>4</v>
      </c>
      <c r="E366" s="102">
        <v>8119</v>
      </c>
      <c r="F366" s="111">
        <v>9524</v>
      </c>
      <c r="G366" s="103" t="s">
        <v>1588</v>
      </c>
      <c r="H366" s="111" t="s">
        <v>1393</v>
      </c>
      <c r="I366" s="114" t="s">
        <v>2580</v>
      </c>
      <c r="J366" s="111" t="s">
        <v>1247</v>
      </c>
      <c r="K366" s="114" t="s">
        <v>2580</v>
      </c>
      <c r="L366" s="111" t="s">
        <v>1393</v>
      </c>
      <c r="M366" s="103" t="str">
        <f>VLOOKUP(F366,[1]Sheet1!$B$1:$G$515,5,0)</f>
        <v>U</v>
      </c>
      <c r="N366" s="104">
        <v>271002</v>
      </c>
      <c r="O366" s="111" t="e">
        <f>VLOOKUP(F366,[2]Sheet1!$H:$O,2,0)</f>
        <v>#N/A</v>
      </c>
      <c r="P366" s="111">
        <v>7055119445</v>
      </c>
      <c r="Q366" s="114" t="e">
        <f>VLOOKUP(F366,[2]Sheet1!$H:$O,3,0)</f>
        <v>#N/A</v>
      </c>
      <c r="R366" s="111" t="s">
        <v>2523</v>
      </c>
      <c r="S366" s="111" t="s">
        <v>1250</v>
      </c>
      <c r="T366" s="114" t="s">
        <v>2628</v>
      </c>
      <c r="U366" s="111">
        <v>26.956800000000001</v>
      </c>
      <c r="V366" s="111">
        <v>82.438599999999994</v>
      </c>
      <c r="W366" s="111" t="s">
        <v>939</v>
      </c>
      <c r="X366" s="111" t="s">
        <v>1251</v>
      </c>
      <c r="Y366" s="111" t="s">
        <v>1251</v>
      </c>
      <c r="Z366" s="104">
        <v>271822227</v>
      </c>
      <c r="AA366" s="111">
        <v>2620375</v>
      </c>
      <c r="AB366" s="111" t="s">
        <v>1412</v>
      </c>
      <c r="AC366" s="111" t="s">
        <v>1251</v>
      </c>
      <c r="AD366" s="111" t="s">
        <v>939</v>
      </c>
      <c r="AE366" s="111" t="s">
        <v>1251</v>
      </c>
      <c r="AF366" s="111" t="s">
        <v>939</v>
      </c>
    </row>
    <row r="367" spans="1:32">
      <c r="A367" t="s">
        <v>82</v>
      </c>
      <c r="B367" s="71">
        <v>9</v>
      </c>
      <c r="C367" s="100">
        <v>2</v>
      </c>
      <c r="D367" s="101">
        <v>4</v>
      </c>
      <c r="E367" s="102">
        <v>8125</v>
      </c>
      <c r="F367">
        <v>9180</v>
      </c>
      <c r="G367" s="103" t="s">
        <v>1827</v>
      </c>
      <c r="H367" t="s">
        <v>1793</v>
      </c>
      <c r="I367" t="s">
        <v>1828</v>
      </c>
      <c r="J367" t="s">
        <v>1247</v>
      </c>
      <c r="K367" t="s">
        <v>1829</v>
      </c>
      <c r="L367" t="s">
        <v>1796</v>
      </c>
      <c r="M367" s="103" t="str">
        <f>VLOOKUP(F367,[1]Sheet1!$B$1:$G$515,5,0)</f>
        <v>R</v>
      </c>
      <c r="N367" s="111" t="e">
        <v>#N/A</v>
      </c>
      <c r="O367" s="111" t="str">
        <f>VLOOKUP(F367,[2]Sheet1!$H:$O,2,0)</f>
        <v>Sh. Anoop Kumar</v>
      </c>
      <c r="P367">
        <v>8192804180</v>
      </c>
      <c r="Q367" s="104">
        <v>9719004589</v>
      </c>
      <c r="R367" t="s">
        <v>2523</v>
      </c>
      <c r="S367" t="s">
        <v>1250</v>
      </c>
      <c r="T367" s="114" t="s">
        <v>2628</v>
      </c>
      <c r="U367">
        <v>29.123200000000001</v>
      </c>
      <c r="V367">
        <v>77.5488</v>
      </c>
      <c r="W367" t="s">
        <v>939</v>
      </c>
      <c r="X367" t="s">
        <v>1251</v>
      </c>
      <c r="Y367" t="s">
        <v>1251</v>
      </c>
      <c r="Z367" s="104" t="s">
        <v>1830</v>
      </c>
      <c r="AA367">
        <v>2620044</v>
      </c>
      <c r="AB367" t="s">
        <v>1255</v>
      </c>
      <c r="AC367" t="s">
        <v>1251</v>
      </c>
      <c r="AD367" t="s">
        <v>939</v>
      </c>
      <c r="AE367" t="s">
        <v>1251</v>
      </c>
      <c r="AF367" t="s">
        <v>939</v>
      </c>
    </row>
    <row r="368" spans="1:32">
      <c r="A368" s="111" t="s">
        <v>82</v>
      </c>
      <c r="B368" s="71">
        <v>9</v>
      </c>
      <c r="C368" s="100">
        <v>18</v>
      </c>
      <c r="D368" s="101">
        <v>2</v>
      </c>
      <c r="E368" s="102">
        <v>7514</v>
      </c>
      <c r="F368" s="111">
        <v>9366</v>
      </c>
      <c r="G368" s="103" t="s">
        <v>2335</v>
      </c>
      <c r="H368" s="111" t="s">
        <v>2169</v>
      </c>
      <c r="I368" s="111" t="s">
        <v>2336</v>
      </c>
      <c r="J368" s="111" t="s">
        <v>1247</v>
      </c>
      <c r="K368" s="111" t="s">
        <v>2337</v>
      </c>
      <c r="L368" s="111" t="s">
        <v>2169</v>
      </c>
      <c r="M368" s="103" t="str">
        <f>VLOOKUP(F368,[1]Sheet1!$B$1:$G$515,5,0)</f>
        <v>R</v>
      </c>
      <c r="N368" s="104">
        <v>243622</v>
      </c>
      <c r="O368" s="111" t="e">
        <f>VLOOKUP(F368,[2]Sheet1!$H:$O,2,0)</f>
        <v>#N/A</v>
      </c>
      <c r="P368" s="111">
        <v>8192096689</v>
      </c>
      <c r="Q368" s="104">
        <v>9639010334</v>
      </c>
      <c r="R368" s="111" t="s">
        <v>2523</v>
      </c>
      <c r="S368" s="111" t="s">
        <v>1250</v>
      </c>
      <c r="T368" s="114" t="s">
        <v>2628</v>
      </c>
      <c r="U368" s="111">
        <v>28.164999999999999</v>
      </c>
      <c r="V368" s="111">
        <v>78.567499999999995</v>
      </c>
      <c r="W368" s="111" t="s">
        <v>939</v>
      </c>
      <c r="X368" s="111" t="s">
        <v>1251</v>
      </c>
      <c r="Y368" s="111" t="s">
        <v>1251</v>
      </c>
      <c r="Z368" s="104">
        <v>0</v>
      </c>
      <c r="AA368" s="111">
        <v>2620371</v>
      </c>
      <c r="AB368" s="111" t="s">
        <v>1255</v>
      </c>
      <c r="AC368" s="111" t="s">
        <v>1251</v>
      </c>
      <c r="AD368" s="111" t="s">
        <v>939</v>
      </c>
      <c r="AE368" s="111" t="s">
        <v>1251</v>
      </c>
      <c r="AF368" s="111" t="s">
        <v>939</v>
      </c>
    </row>
    <row r="369" spans="1:32">
      <c r="A369" s="111" t="s">
        <v>82</v>
      </c>
      <c r="B369" s="71">
        <v>9</v>
      </c>
      <c r="C369" s="100">
        <v>3</v>
      </c>
      <c r="D369" s="101">
        <v>3</v>
      </c>
      <c r="E369" s="102">
        <v>7428</v>
      </c>
      <c r="F369" s="111">
        <v>9266</v>
      </c>
      <c r="G369" s="103" t="s">
        <v>2025</v>
      </c>
      <c r="H369" s="111" t="s">
        <v>1989</v>
      </c>
      <c r="I369" s="111" t="s">
        <v>2026</v>
      </c>
      <c r="J369" s="111" t="s">
        <v>1247</v>
      </c>
      <c r="K369" s="111" t="s">
        <v>2027</v>
      </c>
      <c r="L369" s="111" t="s">
        <v>1989</v>
      </c>
      <c r="M369" s="103" t="str">
        <f>VLOOKUP(F369,[1]Sheet1!$B$1:$G$515,5,0)</f>
        <v>R</v>
      </c>
      <c r="N369" s="104">
        <v>246822303</v>
      </c>
      <c r="O369" s="111" t="str">
        <f>VLOOKUP(F369,[2]Sheet1!$H:$O,2,0)</f>
        <v>Sh. B.P.Singh</v>
      </c>
      <c r="P369" s="111">
        <v>8192900266</v>
      </c>
      <c r="Q369" s="104">
        <v>8194009266</v>
      </c>
      <c r="R369" s="111" t="s">
        <v>2523</v>
      </c>
      <c r="S369" s="111" t="s">
        <v>1250</v>
      </c>
      <c r="T369" s="114" t="s">
        <v>2628</v>
      </c>
      <c r="U369" s="111">
        <v>29.590299999999999</v>
      </c>
      <c r="V369" s="111">
        <v>78.324799999999996</v>
      </c>
      <c r="W369" s="111" t="s">
        <v>939</v>
      </c>
      <c r="X369" s="111" t="s">
        <v>1251</v>
      </c>
      <c r="Y369" s="111" t="s">
        <v>1251</v>
      </c>
      <c r="Z369" s="104">
        <v>246822303</v>
      </c>
      <c r="AA369" s="111">
        <v>2620021</v>
      </c>
      <c r="AB369" s="111" t="s">
        <v>1255</v>
      </c>
      <c r="AC369" s="111" t="s">
        <v>1251</v>
      </c>
      <c r="AD369" s="111" t="s">
        <v>939</v>
      </c>
      <c r="AE369" s="111" t="s">
        <v>1251</v>
      </c>
      <c r="AF369" s="111" t="s">
        <v>939</v>
      </c>
    </row>
    <row r="370" spans="1:32">
      <c r="A370" s="111" t="s">
        <v>82</v>
      </c>
      <c r="B370" s="71">
        <v>9</v>
      </c>
      <c r="C370" s="100">
        <v>3</v>
      </c>
      <c r="D370" s="101">
        <v>4</v>
      </c>
      <c r="E370" s="102">
        <v>7429</v>
      </c>
      <c r="F370" s="111">
        <v>9267</v>
      </c>
      <c r="G370" s="103" t="s">
        <v>2028</v>
      </c>
      <c r="H370" s="111" t="s">
        <v>1989</v>
      </c>
      <c r="I370" s="111" t="s">
        <v>2029</v>
      </c>
      <c r="J370" s="111" t="s">
        <v>1247</v>
      </c>
      <c r="K370" s="111" t="s">
        <v>2030</v>
      </c>
      <c r="L370" s="111" t="s">
        <v>1989</v>
      </c>
      <c r="M370" s="103" t="str">
        <f>VLOOKUP(F370,[1]Sheet1!$B$1:$G$515,5,0)</f>
        <v>R</v>
      </c>
      <c r="N370" s="104">
        <v>246822203</v>
      </c>
      <c r="O370" s="111" t="str">
        <f>VLOOKUP(F370,[2]Sheet1!$H:$O,2,0)</f>
        <v>Sh. Pankaj Agrawal</v>
      </c>
      <c r="P370" s="111">
        <v>8192900267</v>
      </c>
      <c r="Q370" s="104">
        <v>8194009267</v>
      </c>
      <c r="R370" s="111" t="s">
        <v>2523</v>
      </c>
      <c r="S370" s="111" t="s">
        <v>1250</v>
      </c>
      <c r="T370" s="114" t="s">
        <v>2628</v>
      </c>
      <c r="U370" s="111">
        <v>29.496500000000001</v>
      </c>
      <c r="V370" s="111">
        <v>78.416899999999998</v>
      </c>
      <c r="W370" s="111" t="s">
        <v>939</v>
      </c>
      <c r="X370" s="111" t="s">
        <v>1251</v>
      </c>
      <c r="Y370" s="111" t="s">
        <v>1251</v>
      </c>
      <c r="Z370" s="104">
        <v>246822203</v>
      </c>
      <c r="AA370" s="111">
        <v>2620003</v>
      </c>
      <c r="AB370" s="111" t="s">
        <v>1255</v>
      </c>
      <c r="AC370" s="111" t="s">
        <v>1251</v>
      </c>
      <c r="AD370" s="111" t="s">
        <v>939</v>
      </c>
      <c r="AE370" s="111" t="s">
        <v>1251</v>
      </c>
      <c r="AF370" s="111" t="s">
        <v>939</v>
      </c>
    </row>
    <row r="371" spans="1:32">
      <c r="A371" s="111" t="s">
        <v>82</v>
      </c>
      <c r="B371" s="71">
        <v>9</v>
      </c>
      <c r="C371" s="100">
        <v>3</v>
      </c>
      <c r="D371" s="101">
        <v>1</v>
      </c>
      <c r="E371" s="102">
        <v>7430</v>
      </c>
      <c r="F371" s="111">
        <v>9268</v>
      </c>
      <c r="G371" s="103" t="s">
        <v>2031</v>
      </c>
      <c r="H371" s="111" t="s">
        <v>1989</v>
      </c>
      <c r="I371" s="111" t="s">
        <v>2032</v>
      </c>
      <c r="J371" s="111" t="s">
        <v>1247</v>
      </c>
      <c r="K371" s="111" t="s">
        <v>2033</v>
      </c>
      <c r="L371" s="111" t="s">
        <v>1989</v>
      </c>
      <c r="M371" s="103" t="str">
        <f>VLOOKUP(F371,[1]Sheet1!$B$1:$G$515,5,0)</f>
        <v>R</v>
      </c>
      <c r="N371" s="104">
        <v>246822658</v>
      </c>
      <c r="O371" s="111" t="str">
        <f>VLOOKUP(F371,[2]Sheet1!$H:$O,2,0)</f>
        <v>Sh. Ram Kumar Singh</v>
      </c>
      <c r="P371" s="111">
        <v>8192900268</v>
      </c>
      <c r="Q371" s="104">
        <v>8194009268</v>
      </c>
      <c r="R371" s="111" t="s">
        <v>2523</v>
      </c>
      <c r="S371" s="111" t="s">
        <v>1250</v>
      </c>
      <c r="T371" s="114" t="s">
        <v>2628</v>
      </c>
      <c r="U371" s="111">
        <v>29.401900000000001</v>
      </c>
      <c r="V371" s="111">
        <v>78.593999999999994</v>
      </c>
      <c r="W371" s="111" t="s">
        <v>939</v>
      </c>
      <c r="X371" s="111" t="s">
        <v>1251</v>
      </c>
      <c r="Y371" s="111" t="s">
        <v>1251</v>
      </c>
      <c r="Z371" s="104">
        <v>246822658</v>
      </c>
      <c r="AA371" s="111">
        <v>2620015</v>
      </c>
      <c r="AB371" s="111" t="s">
        <v>1255</v>
      </c>
      <c r="AC371" s="111" t="s">
        <v>1251</v>
      </c>
      <c r="AD371" s="111" t="s">
        <v>939</v>
      </c>
      <c r="AE371" s="111" t="s">
        <v>1251</v>
      </c>
      <c r="AF371" s="111" t="s">
        <v>939</v>
      </c>
    </row>
    <row r="372" spans="1:32">
      <c r="A372" s="111" t="s">
        <v>82</v>
      </c>
      <c r="B372" s="71">
        <v>9</v>
      </c>
      <c r="C372" s="100">
        <v>3</v>
      </c>
      <c r="D372" s="101">
        <v>1</v>
      </c>
      <c r="E372" s="102">
        <v>7431</v>
      </c>
      <c r="F372" s="111">
        <v>9269</v>
      </c>
      <c r="G372" s="103">
        <v>30930</v>
      </c>
      <c r="H372" s="111" t="s">
        <v>1989</v>
      </c>
      <c r="I372" s="111" t="s">
        <v>2034</v>
      </c>
      <c r="J372" s="111" t="s">
        <v>1247</v>
      </c>
      <c r="K372" s="111" t="s">
        <v>2035</v>
      </c>
      <c r="L372" s="111" t="s">
        <v>1989</v>
      </c>
      <c r="M372" s="103" t="str">
        <f>VLOOKUP(F372,[1]Sheet1!$B$1:$G$515,5,0)</f>
        <v>R</v>
      </c>
      <c r="N372" s="104">
        <v>246822204</v>
      </c>
      <c r="O372" s="111" t="str">
        <f>VLOOKUP(F372,[2]Sheet1!$H:$O,2,0)</f>
        <v>Sh. Sunil Sharma</v>
      </c>
      <c r="P372" s="111">
        <v>8192900269</v>
      </c>
      <c r="Q372" s="104">
        <v>8194009269</v>
      </c>
      <c r="R372" s="111" t="s">
        <v>2523</v>
      </c>
      <c r="S372" s="111" t="s">
        <v>1250</v>
      </c>
      <c r="T372" s="114" t="s">
        <v>2628</v>
      </c>
      <c r="U372" s="111">
        <v>29.476099999999999</v>
      </c>
      <c r="V372" s="111">
        <v>78.594999999999999</v>
      </c>
      <c r="W372" s="111" t="s">
        <v>939</v>
      </c>
      <c r="X372" s="111" t="s">
        <v>1251</v>
      </c>
      <c r="Y372" s="111" t="s">
        <v>1251</v>
      </c>
      <c r="Z372" s="104">
        <v>246822204</v>
      </c>
      <c r="AA372" s="111">
        <v>2620005</v>
      </c>
      <c r="AB372" s="111" t="s">
        <v>1255</v>
      </c>
      <c r="AC372" s="111" t="s">
        <v>1251</v>
      </c>
      <c r="AD372" s="111" t="s">
        <v>939</v>
      </c>
      <c r="AE372" s="111" t="s">
        <v>1251</v>
      </c>
      <c r="AF372" s="111" t="s">
        <v>939</v>
      </c>
    </row>
    <row r="373" spans="1:32">
      <c r="A373" s="111" t="s">
        <v>82</v>
      </c>
      <c r="B373" s="71">
        <v>9</v>
      </c>
      <c r="C373" s="100">
        <v>3</v>
      </c>
      <c r="D373" s="101">
        <v>2</v>
      </c>
      <c r="E373" s="102">
        <v>7432</v>
      </c>
      <c r="F373" s="111">
        <v>9271</v>
      </c>
      <c r="G373" s="103" t="s">
        <v>2039</v>
      </c>
      <c r="H373" s="111" t="s">
        <v>1989</v>
      </c>
      <c r="I373" s="111" t="s">
        <v>2040</v>
      </c>
      <c r="J373" s="111" t="s">
        <v>1247</v>
      </c>
      <c r="K373" s="111" t="s">
        <v>2041</v>
      </c>
      <c r="L373" s="111" t="s">
        <v>1989</v>
      </c>
      <c r="M373" s="103" t="str">
        <f>VLOOKUP(F373,[1]Sheet1!$B$1:$G$515,5,0)</f>
        <v>R</v>
      </c>
      <c r="N373" s="104">
        <v>246822672</v>
      </c>
      <c r="O373" s="111" t="str">
        <f>VLOOKUP(F373,[2]Sheet1!$H:$O,2,0)</f>
        <v>Sh. G.P. Agrawal</v>
      </c>
      <c r="P373" s="111">
        <v>8192900271</v>
      </c>
      <c r="Q373" s="104">
        <v>8194009271</v>
      </c>
      <c r="R373" s="111" t="s">
        <v>2523</v>
      </c>
      <c r="S373" s="111" t="s">
        <v>1250</v>
      </c>
      <c r="T373" s="114" t="s">
        <v>2628</v>
      </c>
      <c r="U373" s="111">
        <v>29.547899999999998</v>
      </c>
      <c r="V373" s="111">
        <v>78.612899999999996</v>
      </c>
      <c r="W373" s="111" t="s">
        <v>939</v>
      </c>
      <c r="X373" s="111" t="s">
        <v>1251</v>
      </c>
      <c r="Y373" s="111" t="s">
        <v>1251</v>
      </c>
      <c r="Z373" s="104">
        <v>246822672</v>
      </c>
      <c r="AA373" s="111">
        <v>2620032</v>
      </c>
      <c r="AB373" s="111" t="s">
        <v>1255</v>
      </c>
      <c r="AC373" s="111" t="s">
        <v>1251</v>
      </c>
      <c r="AD373" s="111" t="s">
        <v>939</v>
      </c>
      <c r="AE373" s="111" t="s">
        <v>1251</v>
      </c>
      <c r="AF373" s="111" t="s">
        <v>939</v>
      </c>
    </row>
    <row r="374" spans="1:32">
      <c r="A374" s="111" t="s">
        <v>82</v>
      </c>
      <c r="B374" s="71">
        <v>9</v>
      </c>
      <c r="C374" s="100">
        <v>51</v>
      </c>
      <c r="D374" s="101">
        <v>3</v>
      </c>
      <c r="E374" s="102">
        <v>8096</v>
      </c>
      <c r="F374" s="111">
        <v>9532</v>
      </c>
      <c r="G374" s="103" t="s">
        <v>2550</v>
      </c>
      <c r="H374" s="111" t="s">
        <v>1245</v>
      </c>
      <c r="I374" s="108" t="s">
        <v>2542</v>
      </c>
      <c r="J374" s="111" t="s">
        <v>1247</v>
      </c>
      <c r="K374" s="110" t="s">
        <v>2546</v>
      </c>
      <c r="L374" s="111" t="s">
        <v>1245</v>
      </c>
      <c r="M374" s="103" t="str">
        <f>VLOOKUP(F374,[1]Sheet1!$B$1:$G$515,5,0)</f>
        <v>R</v>
      </c>
      <c r="N374" s="104">
        <v>271202</v>
      </c>
      <c r="O374" s="114" t="s">
        <v>791</v>
      </c>
      <c r="P374" s="111" t="e">
        <f>VLOOKUP(F374,[2]Sheet1!$H:$O,3,0)</f>
        <v>#N/A</v>
      </c>
      <c r="Q374" s="111" t="e">
        <f>VLOOKUP(F374,[2]Sheet1!$H:$O,3,0)</f>
        <v>#N/A</v>
      </c>
      <c r="R374" s="111" t="s">
        <v>2523</v>
      </c>
      <c r="S374" s="111" t="s">
        <v>1250</v>
      </c>
      <c r="T374" s="114" t="s">
        <v>2628</v>
      </c>
      <c r="U374" s="111">
        <v>27.4297</v>
      </c>
      <c r="V374" s="111" t="s">
        <v>2588</v>
      </c>
      <c r="W374" s="111" t="s">
        <v>939</v>
      </c>
      <c r="X374" s="111" t="s">
        <v>1251</v>
      </c>
      <c r="Y374" s="111" t="s">
        <v>1251</v>
      </c>
      <c r="Z374" s="115">
        <v>271822271</v>
      </c>
      <c r="AA374" s="115">
        <v>2620184</v>
      </c>
      <c r="AB374" s="111" t="s">
        <v>1255</v>
      </c>
      <c r="AC374" s="111" t="s">
        <v>1251</v>
      </c>
      <c r="AD374" s="111" t="s">
        <v>939</v>
      </c>
      <c r="AE374" s="111" t="s">
        <v>1251</v>
      </c>
      <c r="AF374" s="111" t="s">
        <v>939</v>
      </c>
    </row>
    <row r="375" spans="1:32">
      <c r="A375" t="s">
        <v>82</v>
      </c>
      <c r="B375" s="71">
        <v>9</v>
      </c>
      <c r="C375" s="100">
        <v>3</v>
      </c>
      <c r="D375" s="101">
        <v>1</v>
      </c>
      <c r="E375" s="102">
        <v>7433</v>
      </c>
      <c r="F375">
        <v>9272</v>
      </c>
      <c r="G375" s="103" t="s">
        <v>2011</v>
      </c>
      <c r="H375" t="s">
        <v>1989</v>
      </c>
      <c r="I375" t="s">
        <v>2042</v>
      </c>
      <c r="J375" t="s">
        <v>1247</v>
      </c>
      <c r="K375" t="s">
        <v>2043</v>
      </c>
      <c r="L375" t="s">
        <v>1989</v>
      </c>
      <c r="M375" s="103" t="str">
        <f>VLOOKUP(F375,[1]Sheet1!$B$1:$G$515,5,0)</f>
        <v>R</v>
      </c>
      <c r="N375" s="104">
        <v>246822056</v>
      </c>
      <c r="O375" s="111" t="str">
        <f>VLOOKUP(F375,[2]Sheet1!$H:$O,2,0)</f>
        <v>Sh. Ajay Kumar II</v>
      </c>
      <c r="P375">
        <v>8192900272</v>
      </c>
      <c r="Q375" s="104">
        <v>8194009272</v>
      </c>
      <c r="R375" t="s">
        <v>2523</v>
      </c>
      <c r="S375" t="s">
        <v>1250</v>
      </c>
      <c r="T375" s="114" t="s">
        <v>2628</v>
      </c>
      <c r="U375">
        <v>29.1889</v>
      </c>
      <c r="V375">
        <v>78.337199999999996</v>
      </c>
      <c r="W375" t="s">
        <v>939</v>
      </c>
      <c r="X375" t="s">
        <v>1251</v>
      </c>
      <c r="Y375" t="s">
        <v>1251</v>
      </c>
      <c r="Z375" s="104">
        <v>246822056</v>
      </c>
      <c r="AA375">
        <v>2620027</v>
      </c>
      <c r="AB375" t="s">
        <v>1255</v>
      </c>
      <c r="AC375" t="s">
        <v>1251</v>
      </c>
      <c r="AD375" t="s">
        <v>939</v>
      </c>
      <c r="AE375" t="s">
        <v>1251</v>
      </c>
      <c r="AF375" t="s">
        <v>939</v>
      </c>
    </row>
    <row r="376" spans="1:32">
      <c r="A376" s="111" t="s">
        <v>82</v>
      </c>
      <c r="B376" s="71">
        <v>9</v>
      </c>
      <c r="C376" s="100">
        <v>18</v>
      </c>
      <c r="D376" s="101">
        <v>2</v>
      </c>
      <c r="E376" s="102">
        <v>7508</v>
      </c>
      <c r="F376" s="111">
        <v>9359</v>
      </c>
      <c r="G376" s="103" t="s">
        <v>2103</v>
      </c>
      <c r="H376" s="111" t="s">
        <v>2169</v>
      </c>
      <c r="I376" s="111" t="s">
        <v>2319</v>
      </c>
      <c r="J376" s="111" t="s">
        <v>1247</v>
      </c>
      <c r="K376" s="111" t="s">
        <v>2320</v>
      </c>
      <c r="L376" s="111" t="s">
        <v>2169</v>
      </c>
      <c r="M376" s="103" t="str">
        <f>VLOOKUP(F376,[1]Sheet1!$B$1:$G$515,5,0)</f>
        <v>SU</v>
      </c>
      <c r="N376" s="104">
        <v>243631</v>
      </c>
      <c r="O376" s="111" t="e">
        <f>VLOOKUP(F376,[2]Sheet1!$H:$O,2,0)</f>
        <v>#N/A</v>
      </c>
      <c r="P376" s="111">
        <v>8192096681</v>
      </c>
      <c r="Q376" s="104">
        <v>7536809347</v>
      </c>
      <c r="R376" s="111" t="s">
        <v>2523</v>
      </c>
      <c r="S376" s="111" t="s">
        <v>1250</v>
      </c>
      <c r="T376" s="114" t="s">
        <v>2628</v>
      </c>
      <c r="U376" s="111">
        <v>27.911999999999999</v>
      </c>
      <c r="V376" s="111">
        <v>79.237899999999996</v>
      </c>
      <c r="W376" s="111" t="s">
        <v>939</v>
      </c>
      <c r="X376" s="111" t="s">
        <v>1251</v>
      </c>
      <c r="Y376" s="111" t="s">
        <v>1251</v>
      </c>
      <c r="Z376" s="104">
        <v>0</v>
      </c>
      <c r="AA376" s="111">
        <v>2620354</v>
      </c>
      <c r="AB376" s="111" t="s">
        <v>1249</v>
      </c>
      <c r="AC376" s="111" t="s">
        <v>1251</v>
      </c>
      <c r="AD376" s="111" t="s">
        <v>939</v>
      </c>
      <c r="AE376" s="111" t="s">
        <v>1251</v>
      </c>
      <c r="AF376" s="111" t="s">
        <v>939</v>
      </c>
    </row>
    <row r="377" spans="1:32">
      <c r="A377" s="111" t="s">
        <v>82</v>
      </c>
      <c r="B377" s="71">
        <v>9</v>
      </c>
      <c r="C377" s="100">
        <v>3</v>
      </c>
      <c r="D377" s="101">
        <v>1</v>
      </c>
      <c r="E377" s="102">
        <v>7434</v>
      </c>
      <c r="F377" s="111">
        <v>9273</v>
      </c>
      <c r="G377" s="103" t="s">
        <v>1806</v>
      </c>
      <c r="H377" s="111" t="s">
        <v>1989</v>
      </c>
      <c r="I377" s="111" t="s">
        <v>2044</v>
      </c>
      <c r="J377" s="111" t="s">
        <v>1247</v>
      </c>
      <c r="K377" s="111" t="s">
        <v>2045</v>
      </c>
      <c r="L377" s="111" t="s">
        <v>1989</v>
      </c>
      <c r="M377" s="103" t="str">
        <f>VLOOKUP(F377,[1]Sheet1!$B$1:$G$515,5,0)</f>
        <v>SU</v>
      </c>
      <c r="N377" s="104">
        <v>246822351</v>
      </c>
      <c r="O377" s="111" t="str">
        <f>VLOOKUP(F377,[2]Sheet1!$H:$O,2,0)</f>
        <v>Sh. Ravindra Kumar</v>
      </c>
      <c r="P377" s="111">
        <v>8192900273</v>
      </c>
      <c r="Q377" s="104">
        <v>8194009273</v>
      </c>
      <c r="R377" s="111" t="s">
        <v>2523</v>
      </c>
      <c r="S377" s="111" t="s">
        <v>1250</v>
      </c>
      <c r="T377" s="114" t="s">
        <v>2628</v>
      </c>
      <c r="U377" s="111">
        <v>29.5946</v>
      </c>
      <c r="V377" s="111">
        <v>78.459500000000006</v>
      </c>
      <c r="W377" s="111" t="s">
        <v>939</v>
      </c>
      <c r="X377" s="111" t="s">
        <v>1251</v>
      </c>
      <c r="Y377" s="111" t="s">
        <v>1251</v>
      </c>
      <c r="Z377" s="104">
        <v>246822351</v>
      </c>
      <c r="AA377" s="111">
        <v>2620034</v>
      </c>
      <c r="AB377" s="111" t="s">
        <v>1249</v>
      </c>
      <c r="AC377" s="111" t="s">
        <v>1251</v>
      </c>
      <c r="AD377" s="111" t="s">
        <v>939</v>
      </c>
      <c r="AE377" s="111" t="s">
        <v>1251</v>
      </c>
      <c r="AF377" s="111" t="s">
        <v>939</v>
      </c>
    </row>
    <row r="378" spans="1:32">
      <c r="A378" s="111" t="s">
        <v>82</v>
      </c>
      <c r="B378" s="71">
        <v>9</v>
      </c>
      <c r="C378" s="100">
        <v>36</v>
      </c>
      <c r="D378" s="101">
        <v>3</v>
      </c>
      <c r="E378" s="102">
        <v>8188</v>
      </c>
      <c r="F378" s="111">
        <v>9457</v>
      </c>
      <c r="G378" s="103" t="s">
        <v>2494</v>
      </c>
      <c r="H378" s="111" t="s">
        <v>2355</v>
      </c>
      <c r="I378" s="111" t="s">
        <v>2495</v>
      </c>
      <c r="J378" s="111" t="s">
        <v>1247</v>
      </c>
      <c r="K378" s="111" t="s">
        <v>2496</v>
      </c>
      <c r="L378" s="111" t="s">
        <v>2371</v>
      </c>
      <c r="M378" s="103" t="str">
        <f>VLOOKUP(F378,[1]Sheet1!$B$1:$G$515,5,0)</f>
        <v>R</v>
      </c>
      <c r="O378" s="111" t="str">
        <f>VLOOKUP(F378,[2]Sheet1!$H:$O,2,0)</f>
        <v>Aswdesh Shukla</v>
      </c>
      <c r="P378" s="111">
        <v>8127825524</v>
      </c>
      <c r="Q378" s="104">
        <v>8127825524</v>
      </c>
      <c r="R378" s="111" t="s">
        <v>2523</v>
      </c>
      <c r="S378" s="111" t="s">
        <v>1250</v>
      </c>
      <c r="T378" s="114" t="s">
        <v>2628</v>
      </c>
      <c r="U378" s="111">
        <v>24.687859700000001</v>
      </c>
      <c r="V378" s="111">
        <v>78.412020600000005</v>
      </c>
      <c r="W378" s="111" t="s">
        <v>939</v>
      </c>
      <c r="X378" s="111" t="s">
        <v>1251</v>
      </c>
      <c r="Y378" s="111" t="s">
        <v>1251</v>
      </c>
      <c r="Z378" s="104">
        <v>284822162</v>
      </c>
      <c r="AA378" s="111">
        <v>2620232</v>
      </c>
      <c r="AB378" s="111" t="s">
        <v>1255</v>
      </c>
      <c r="AC378" s="111" t="s">
        <v>1251</v>
      </c>
      <c r="AD378" s="111" t="s">
        <v>939</v>
      </c>
      <c r="AE378" s="111" t="s">
        <v>1251</v>
      </c>
      <c r="AF378" s="111" t="s">
        <v>939</v>
      </c>
    </row>
    <row r="379" spans="1:32">
      <c r="A379" t="s">
        <v>82</v>
      </c>
      <c r="B379" s="71">
        <v>9</v>
      </c>
      <c r="C379" s="100">
        <v>51</v>
      </c>
      <c r="D379" s="101">
        <v>3</v>
      </c>
      <c r="E379" s="102">
        <v>8097</v>
      </c>
      <c r="F379">
        <v>9540</v>
      </c>
      <c r="G379" s="103" t="s">
        <v>1364</v>
      </c>
      <c r="H379" t="s">
        <v>1245</v>
      </c>
      <c r="I379" t="s">
        <v>1367</v>
      </c>
      <c r="J379" t="s">
        <v>1247</v>
      </c>
      <c r="K379" t="s">
        <v>1368</v>
      </c>
      <c r="L379" t="s">
        <v>1245</v>
      </c>
      <c r="M379" s="103" t="str">
        <f>VLOOKUP(F379,[1]Sheet1!$B$1:$G$515,5,0)</f>
        <v>R</v>
      </c>
      <c r="N379" s="104">
        <v>271202</v>
      </c>
      <c r="O379" s="114" t="s">
        <v>2600</v>
      </c>
      <c r="P379">
        <v>7055119409</v>
      </c>
      <c r="Q379" s="111" t="e">
        <f>VLOOKUP(F379,[2]Sheet1!$H:$O,3,0)</f>
        <v>#N/A</v>
      </c>
      <c r="R379" t="s">
        <v>2523</v>
      </c>
      <c r="S379" t="s">
        <v>1250</v>
      </c>
      <c r="T379" s="114" t="s">
        <v>2628</v>
      </c>
      <c r="U379" s="111" t="s">
        <v>2587</v>
      </c>
      <c r="V379" s="111" t="s">
        <v>2589</v>
      </c>
      <c r="W379" t="s">
        <v>939</v>
      </c>
      <c r="X379" t="s">
        <v>1251</v>
      </c>
      <c r="Y379" t="s">
        <v>1251</v>
      </c>
      <c r="Z379" s="115">
        <v>271822284</v>
      </c>
      <c r="AA379" s="115">
        <v>2620174</v>
      </c>
      <c r="AB379" t="s">
        <v>1255</v>
      </c>
      <c r="AC379" t="s">
        <v>1251</v>
      </c>
      <c r="AD379" t="s">
        <v>939</v>
      </c>
      <c r="AE379" t="s">
        <v>1251</v>
      </c>
      <c r="AF379" t="s">
        <v>939</v>
      </c>
    </row>
    <row r="380" spans="1:32">
      <c r="A380" s="111" t="s">
        <v>82</v>
      </c>
      <c r="B380" s="71">
        <v>9</v>
      </c>
      <c r="C380" s="100">
        <v>3</v>
      </c>
      <c r="D380" s="101">
        <v>2</v>
      </c>
      <c r="E380" s="102">
        <v>7435</v>
      </c>
      <c r="F380" s="111">
        <v>9274</v>
      </c>
      <c r="G380" s="103">
        <v>39333</v>
      </c>
      <c r="H380" s="111" t="s">
        <v>1989</v>
      </c>
      <c r="I380" s="111" t="s">
        <v>2046</v>
      </c>
      <c r="J380" s="111" t="s">
        <v>1247</v>
      </c>
      <c r="K380" s="111" t="s">
        <v>2047</v>
      </c>
      <c r="L380" s="111" t="s">
        <v>1989</v>
      </c>
      <c r="M380" s="103" t="str">
        <f>VLOOKUP(F380,[1]Sheet1!$B$1:$G$515,5,0)</f>
        <v>SU</v>
      </c>
      <c r="N380" s="104">
        <v>246822051</v>
      </c>
      <c r="O380" s="111" t="str">
        <f>VLOOKUP(F380,[2]Sheet1!$H:$O,2,0)</f>
        <v>Sh. Sanjeev Agrawal</v>
      </c>
      <c r="P380" s="111">
        <v>8192900274</v>
      </c>
      <c r="Q380" s="104">
        <v>8194009274</v>
      </c>
      <c r="R380" s="111" t="s">
        <v>2523</v>
      </c>
      <c r="S380" s="111" t="s">
        <v>1250</v>
      </c>
      <c r="T380" s="114" t="s">
        <v>2628</v>
      </c>
      <c r="U380" s="111">
        <v>29.499400000000001</v>
      </c>
      <c r="V380" s="111">
        <v>78.207700000000003</v>
      </c>
      <c r="W380" s="111" t="s">
        <v>939</v>
      </c>
      <c r="X380" s="111" t="s">
        <v>1251</v>
      </c>
      <c r="Y380" s="111" t="s">
        <v>1251</v>
      </c>
      <c r="Z380" s="104">
        <v>246822051</v>
      </c>
      <c r="AA380" s="111">
        <v>2620272</v>
      </c>
      <c r="AB380" s="111" t="s">
        <v>1249</v>
      </c>
      <c r="AC380" s="111" t="s">
        <v>1251</v>
      </c>
      <c r="AD380" s="111" t="s">
        <v>939</v>
      </c>
      <c r="AE380" s="111" t="s">
        <v>1251</v>
      </c>
      <c r="AF380" s="111" t="s">
        <v>939</v>
      </c>
    </row>
    <row r="381" spans="1:32">
      <c r="A381" s="111" t="s">
        <v>82</v>
      </c>
      <c r="B381" s="71">
        <v>9</v>
      </c>
      <c r="C381" s="100">
        <v>36</v>
      </c>
      <c r="D381" s="101">
        <v>3</v>
      </c>
      <c r="E381" s="102">
        <v>8189</v>
      </c>
      <c r="F381" s="111">
        <v>9458</v>
      </c>
      <c r="G381" s="103">
        <v>30409</v>
      </c>
      <c r="H381" s="111" t="s">
        <v>2355</v>
      </c>
      <c r="I381" s="111" t="s">
        <v>2281</v>
      </c>
      <c r="J381" s="111" t="s">
        <v>1247</v>
      </c>
      <c r="K381" s="111" t="s">
        <v>2497</v>
      </c>
      <c r="L381" s="111" t="s">
        <v>2371</v>
      </c>
      <c r="M381" s="103" t="str">
        <f>VLOOKUP(F381,[1]Sheet1!$B$1:$G$515,5,0)</f>
        <v>R</v>
      </c>
      <c r="O381" s="111" t="str">
        <f>VLOOKUP(F381,[2]Sheet1!$H:$O,2,0)</f>
        <v>Ishwar Das</v>
      </c>
      <c r="P381" s="111">
        <v>9415942001</v>
      </c>
      <c r="Q381" s="104">
        <v>9415942001</v>
      </c>
      <c r="R381" s="111" t="s">
        <v>2523</v>
      </c>
      <c r="S381" s="111" t="s">
        <v>1250</v>
      </c>
      <c r="T381" s="114" t="s">
        <v>2628</v>
      </c>
      <c r="U381" s="111">
        <v>24.464116799999999</v>
      </c>
      <c r="V381" s="111">
        <v>78.741952800000007</v>
      </c>
      <c r="W381" s="111" t="s">
        <v>939</v>
      </c>
      <c r="X381" s="111" t="s">
        <v>1251</v>
      </c>
      <c r="Y381" s="111" t="s">
        <v>1251</v>
      </c>
      <c r="Z381" s="115">
        <v>271822271</v>
      </c>
      <c r="AA381" s="115">
        <v>2620136</v>
      </c>
      <c r="AB381" s="111" t="s">
        <v>1255</v>
      </c>
      <c r="AC381" s="111" t="s">
        <v>1251</v>
      </c>
      <c r="AD381" s="111" t="s">
        <v>939</v>
      </c>
      <c r="AE381" s="111" t="s">
        <v>1251</v>
      </c>
      <c r="AF381" s="111" t="s">
        <v>939</v>
      </c>
    </row>
    <row r="382" spans="1:32">
      <c r="A382" t="s">
        <v>82</v>
      </c>
      <c r="B382" s="71">
        <v>9</v>
      </c>
      <c r="C382" s="100">
        <v>18</v>
      </c>
      <c r="D382" s="101">
        <v>5</v>
      </c>
      <c r="E382" s="102">
        <v>7516</v>
      </c>
      <c r="F382">
        <v>9369</v>
      </c>
      <c r="G382" s="103" t="s">
        <v>1369</v>
      </c>
      <c r="H382" t="s">
        <v>2169</v>
      </c>
      <c r="I382" t="s">
        <v>2342</v>
      </c>
      <c r="J382" t="s">
        <v>1247</v>
      </c>
      <c r="K382" t="s">
        <v>2343</v>
      </c>
      <c r="L382" t="s">
        <v>2169</v>
      </c>
      <c r="M382" s="103" t="str">
        <f>VLOOKUP(F382,[1]Sheet1!$B$1:$G$515,5,0)</f>
        <v>R</v>
      </c>
      <c r="N382" s="104" t="e">
        <v>#N/A</v>
      </c>
      <c r="O382" s="111" t="e">
        <f>VLOOKUP(F382,[2]Sheet1!$H:$O,2,0)</f>
        <v>#N/A</v>
      </c>
      <c r="P382">
        <v>8192096679</v>
      </c>
      <c r="Q382" s="104">
        <v>7536809349</v>
      </c>
      <c r="R382" t="s">
        <v>2523</v>
      </c>
      <c r="S382" t="s">
        <v>1250</v>
      </c>
      <c r="T382" s="114" t="s">
        <v>2628</v>
      </c>
      <c r="U382">
        <v>28.353999999999999</v>
      </c>
      <c r="V382">
        <v>78.775999999999996</v>
      </c>
      <c r="W382" t="s">
        <v>939</v>
      </c>
      <c r="X382" t="s">
        <v>1251</v>
      </c>
      <c r="Y382" t="s">
        <v>1251</v>
      </c>
      <c r="Z382" s="104">
        <v>0</v>
      </c>
      <c r="AA382">
        <v>2620389</v>
      </c>
      <c r="AB382" t="s">
        <v>1255</v>
      </c>
      <c r="AC382" t="s">
        <v>1251</v>
      </c>
      <c r="AD382" t="s">
        <v>939</v>
      </c>
      <c r="AE382" t="s">
        <v>1251</v>
      </c>
      <c r="AF382" t="s">
        <v>939</v>
      </c>
    </row>
    <row r="383" spans="1:32">
      <c r="A383" s="111" t="s">
        <v>82</v>
      </c>
      <c r="B383" s="71">
        <v>9</v>
      </c>
      <c r="C383" s="100">
        <v>51</v>
      </c>
      <c r="D383" s="101">
        <v>4</v>
      </c>
      <c r="E383" s="102">
        <v>8098</v>
      </c>
      <c r="F383" s="111">
        <v>9546</v>
      </c>
      <c r="G383" s="103" t="s">
        <v>1364</v>
      </c>
      <c r="H383" s="111" t="s">
        <v>1245</v>
      </c>
      <c r="I383" s="111" t="s">
        <v>1379</v>
      </c>
      <c r="J383" s="111" t="s">
        <v>1247</v>
      </c>
      <c r="K383" s="111" t="s">
        <v>1380</v>
      </c>
      <c r="L383" s="111" t="s">
        <v>1245</v>
      </c>
      <c r="M383" s="103" t="str">
        <f>VLOOKUP(F383,[1]Sheet1!$B$1:$G$515,5,0)</f>
        <v>R</v>
      </c>
      <c r="N383" s="104">
        <v>271606</v>
      </c>
      <c r="O383" s="114" t="s">
        <v>2601</v>
      </c>
      <c r="P383" s="111">
        <v>7055114071</v>
      </c>
      <c r="Q383" s="111" t="e">
        <f>VLOOKUP(F383,[2]Sheet1!$H:$O,3,0)</f>
        <v>#N/A</v>
      </c>
      <c r="R383" s="111" t="s">
        <v>2523</v>
      </c>
      <c r="S383" s="111" t="s">
        <v>1250</v>
      </c>
      <c r="T383" s="114" t="s">
        <v>2628</v>
      </c>
      <c r="U383" s="111">
        <v>25.8642</v>
      </c>
      <c r="V383" s="111" t="s">
        <v>2590</v>
      </c>
      <c r="W383" s="111" t="s">
        <v>939</v>
      </c>
      <c r="X383" s="111" t="s">
        <v>1251</v>
      </c>
      <c r="Y383" s="111" t="s">
        <v>1251</v>
      </c>
      <c r="Z383" s="115">
        <v>271822221</v>
      </c>
      <c r="AA383" s="115">
        <v>2620114</v>
      </c>
      <c r="AB383" s="111" t="s">
        <v>1255</v>
      </c>
      <c r="AC383" s="111" t="s">
        <v>1251</v>
      </c>
      <c r="AD383" s="111" t="s">
        <v>939</v>
      </c>
      <c r="AE383" s="111" t="s">
        <v>1251</v>
      </c>
      <c r="AF383" s="111" t="s">
        <v>939</v>
      </c>
    </row>
    <row r="384" spans="1:32">
      <c r="A384" s="111" t="s">
        <v>82</v>
      </c>
      <c r="B384" s="71">
        <v>9</v>
      </c>
      <c r="C384" s="100">
        <v>2</v>
      </c>
      <c r="D384" s="101">
        <v>1</v>
      </c>
      <c r="E384" s="102">
        <v>8126</v>
      </c>
      <c r="F384" s="111">
        <v>9184</v>
      </c>
      <c r="G384" s="103" t="s">
        <v>1842</v>
      </c>
      <c r="H384" s="111" t="s">
        <v>1793</v>
      </c>
      <c r="I384" s="111" t="s">
        <v>1843</v>
      </c>
      <c r="J384" s="111" t="s">
        <v>1247</v>
      </c>
      <c r="K384" s="111" t="s">
        <v>1844</v>
      </c>
      <c r="L384" s="111" t="s">
        <v>112</v>
      </c>
      <c r="M384" s="103" t="str">
        <f>VLOOKUP(F384,[1]Sheet1!$B$1:$G$515,5,0)</f>
        <v>R</v>
      </c>
      <c r="N384" s="111" t="e">
        <v>#N/A</v>
      </c>
      <c r="O384" s="111" t="str">
        <f>VLOOKUP(F384,[2]Sheet1!$H:$O,2,0)</f>
        <v>Sh. H.R.Mangal</v>
      </c>
      <c r="P384" s="111">
        <v>8192804184</v>
      </c>
      <c r="Q384" s="104">
        <v>9897064116</v>
      </c>
      <c r="R384" s="111" t="s">
        <v>2523</v>
      </c>
      <c r="S384" s="111" t="s">
        <v>1250</v>
      </c>
      <c r="T384" s="114" t="s">
        <v>2628</v>
      </c>
      <c r="U384" s="111">
        <v>29.7895</v>
      </c>
      <c r="V384" s="111">
        <v>77.999399999999994</v>
      </c>
      <c r="W384" s="111" t="s">
        <v>939</v>
      </c>
      <c r="X384" s="111" t="s">
        <v>1251</v>
      </c>
      <c r="Y384" s="111" t="s">
        <v>1251</v>
      </c>
      <c r="Z384" s="104" t="s">
        <v>1845</v>
      </c>
      <c r="AA384" s="111">
        <v>2620048</v>
      </c>
      <c r="AB384" s="111" t="s">
        <v>1255</v>
      </c>
      <c r="AC384" s="111" t="s">
        <v>1251</v>
      </c>
      <c r="AD384" s="111" t="s">
        <v>939</v>
      </c>
      <c r="AE384" s="111" t="s">
        <v>1251</v>
      </c>
      <c r="AF384" s="111" t="s">
        <v>939</v>
      </c>
    </row>
    <row r="385" spans="1:32">
      <c r="A385" s="111" t="s">
        <v>82</v>
      </c>
      <c r="B385" s="71">
        <v>9</v>
      </c>
      <c r="C385" s="100">
        <v>3</v>
      </c>
      <c r="D385" s="101">
        <v>2</v>
      </c>
      <c r="E385" s="102">
        <v>7436</v>
      </c>
      <c r="F385" s="111">
        <v>9275</v>
      </c>
      <c r="G385" s="103" t="s">
        <v>2048</v>
      </c>
      <c r="H385" s="111" t="s">
        <v>1989</v>
      </c>
      <c r="I385" s="111" t="s">
        <v>2049</v>
      </c>
      <c r="J385" s="111" t="s">
        <v>1247</v>
      </c>
      <c r="K385" s="111" t="s">
        <v>2050</v>
      </c>
      <c r="L385" s="111" t="s">
        <v>1989</v>
      </c>
      <c r="M385" s="103" t="str">
        <f>VLOOKUP(F385,[1]Sheet1!$B$1:$G$515,5,0)</f>
        <v>R</v>
      </c>
      <c r="N385" s="104">
        <v>246822004</v>
      </c>
      <c r="O385" s="111" t="str">
        <f>VLOOKUP(F385,[2]Sheet1!$H:$O,2,0)</f>
        <v>Sh. R.P.Mishra</v>
      </c>
      <c r="P385" s="111">
        <v>8192900275</v>
      </c>
      <c r="Q385" s="104">
        <v>8194009275</v>
      </c>
      <c r="R385" s="111" t="s">
        <v>2523</v>
      </c>
      <c r="S385" s="111" t="s">
        <v>1250</v>
      </c>
      <c r="T385" s="114" t="s">
        <v>2628</v>
      </c>
      <c r="U385" s="111">
        <v>29.425999999999998</v>
      </c>
      <c r="V385" s="111">
        <v>78.075100000000006</v>
      </c>
      <c r="W385" s="111" t="s">
        <v>939</v>
      </c>
      <c r="X385" s="111" t="s">
        <v>1251</v>
      </c>
      <c r="Y385" s="111" t="s">
        <v>1251</v>
      </c>
      <c r="Z385" s="104">
        <v>246822004</v>
      </c>
      <c r="AA385" s="111">
        <v>2620009</v>
      </c>
      <c r="AB385" s="111" t="s">
        <v>1255</v>
      </c>
      <c r="AC385" s="111" t="s">
        <v>1251</v>
      </c>
      <c r="AD385" s="111" t="s">
        <v>939</v>
      </c>
      <c r="AE385" s="111" t="s">
        <v>1251</v>
      </c>
      <c r="AF385" s="111" t="s">
        <v>939</v>
      </c>
    </row>
    <row r="386" spans="1:32">
      <c r="A386" s="111" t="s">
        <v>82</v>
      </c>
      <c r="B386" s="71">
        <v>9</v>
      </c>
      <c r="C386" s="100">
        <v>18</v>
      </c>
      <c r="D386" s="101">
        <v>1</v>
      </c>
      <c r="E386" s="102">
        <v>7511</v>
      </c>
      <c r="F386" s="111">
        <v>9363</v>
      </c>
      <c r="G386" s="103" t="s">
        <v>2327</v>
      </c>
      <c r="H386" s="111" t="s">
        <v>2169</v>
      </c>
      <c r="I386" s="111" t="s">
        <v>2328</v>
      </c>
      <c r="J386" s="111" t="s">
        <v>1247</v>
      </c>
      <c r="K386" s="111" t="s">
        <v>2329</v>
      </c>
      <c r="L386" s="111" t="s">
        <v>2169</v>
      </c>
      <c r="M386" s="103" t="str">
        <f>VLOOKUP(F386,[1]Sheet1!$B$1:$G$515,5,0)</f>
        <v>R</v>
      </c>
      <c r="N386" s="104">
        <v>243635</v>
      </c>
      <c r="O386" s="111" t="e">
        <f>VLOOKUP(F386,[2]Sheet1!$H:$O,2,0)</f>
        <v>#N/A</v>
      </c>
      <c r="P386" s="111">
        <v>8192096685</v>
      </c>
      <c r="Q386" s="104">
        <v>9012737501</v>
      </c>
      <c r="R386" s="111" t="s">
        <v>2523</v>
      </c>
      <c r="S386" s="111" t="s">
        <v>1250</v>
      </c>
      <c r="T386" s="114" t="s">
        <v>2628</v>
      </c>
      <c r="U386" s="111">
        <v>27.8933</v>
      </c>
      <c r="V386" s="111">
        <v>79.4268</v>
      </c>
      <c r="W386" s="111" t="s">
        <v>939</v>
      </c>
      <c r="X386" s="111" t="s">
        <v>1251</v>
      </c>
      <c r="Y386" s="111" t="s">
        <v>1251</v>
      </c>
      <c r="Z386" s="104">
        <v>0</v>
      </c>
      <c r="AA386" s="111">
        <v>2620338</v>
      </c>
      <c r="AB386" s="111" t="s">
        <v>1255</v>
      </c>
      <c r="AC386" s="111" t="s">
        <v>1251</v>
      </c>
      <c r="AD386" s="111" t="s">
        <v>939</v>
      </c>
      <c r="AE386" s="111" t="s">
        <v>1251</v>
      </c>
      <c r="AF386" s="111" t="s">
        <v>939</v>
      </c>
    </row>
    <row r="387" spans="1:32">
      <c r="A387" s="111" t="s">
        <v>82</v>
      </c>
      <c r="B387" s="71">
        <v>9</v>
      </c>
      <c r="C387" s="100">
        <v>2</v>
      </c>
      <c r="D387" s="101">
        <v>2</v>
      </c>
      <c r="E387" s="102">
        <v>8127</v>
      </c>
      <c r="F387" s="111">
        <v>9188</v>
      </c>
      <c r="G387" s="103">
        <v>32022</v>
      </c>
      <c r="H387" s="111" t="s">
        <v>1793</v>
      </c>
      <c r="I387" s="111" t="s">
        <v>1856</v>
      </c>
      <c r="J387" s="111" t="s">
        <v>1247</v>
      </c>
      <c r="K387" s="111" t="s">
        <v>1857</v>
      </c>
      <c r="L387" s="111" t="s">
        <v>1796</v>
      </c>
      <c r="M387" s="103" t="str">
        <f>VLOOKUP(F387,[1]Sheet1!$B$1:$G$515,5,0)</f>
        <v>SU</v>
      </c>
      <c r="N387" s="111" t="e">
        <v>#N/A</v>
      </c>
      <c r="O387" s="111" t="str">
        <f>VLOOKUP(F387,[2]Sheet1!$H:$O,2,0)</f>
        <v>Sh. S.P. Goyal</v>
      </c>
      <c r="P387" s="111">
        <v>8192804188</v>
      </c>
      <c r="Q387" s="104">
        <v>9927092226</v>
      </c>
      <c r="R387" s="111" t="s">
        <v>2523</v>
      </c>
      <c r="S387" s="111" t="s">
        <v>1250</v>
      </c>
      <c r="T387" s="114" t="s">
        <v>2628</v>
      </c>
      <c r="U387" s="111">
        <v>29.1493</v>
      </c>
      <c r="V387" s="111">
        <v>77.984399999999994</v>
      </c>
      <c r="W387" s="111" t="s">
        <v>939</v>
      </c>
      <c r="X387" s="111" t="s">
        <v>1251</v>
      </c>
      <c r="Y387" s="111" t="s">
        <v>1251</v>
      </c>
      <c r="Z387" s="104" t="s">
        <v>1858</v>
      </c>
      <c r="AA387" s="111">
        <v>2620060</v>
      </c>
      <c r="AB387" s="111" t="s">
        <v>1249</v>
      </c>
      <c r="AC387" s="111" t="s">
        <v>1251</v>
      </c>
      <c r="AD387" s="111" t="s">
        <v>939</v>
      </c>
      <c r="AE387" s="111" t="s">
        <v>1251</v>
      </c>
      <c r="AF387" s="111" t="s">
        <v>939</v>
      </c>
    </row>
    <row r="388" spans="1:32">
      <c r="A388" s="111" t="s">
        <v>82</v>
      </c>
      <c r="B388" s="71">
        <v>9</v>
      </c>
      <c r="C388" s="100">
        <v>3</v>
      </c>
      <c r="D388" s="101">
        <v>3</v>
      </c>
      <c r="E388" s="102">
        <v>7437</v>
      </c>
      <c r="F388" s="111">
        <v>9276</v>
      </c>
      <c r="G388" s="103">
        <v>30718</v>
      </c>
      <c r="H388" s="111" t="s">
        <v>1989</v>
      </c>
      <c r="I388" s="111" t="s">
        <v>2051</v>
      </c>
      <c r="J388" s="111" t="s">
        <v>1247</v>
      </c>
      <c r="K388" s="111" t="s">
        <v>2052</v>
      </c>
      <c r="L388" s="111" t="s">
        <v>1989</v>
      </c>
      <c r="M388" s="103" t="str">
        <f>VLOOKUP(F388,[1]Sheet1!$B$1:$G$515,5,0)</f>
        <v>R</v>
      </c>
      <c r="N388" s="104">
        <v>246822304</v>
      </c>
      <c r="O388" s="111" t="str">
        <f>VLOOKUP(F388,[2]Sheet1!$H:$O,2,0)</f>
        <v>Sh. Ram Sewak</v>
      </c>
      <c r="P388" s="111">
        <v>8192900276</v>
      </c>
      <c r="Q388" s="104">
        <v>8194009276</v>
      </c>
      <c r="R388" s="111" t="s">
        <v>2523</v>
      </c>
      <c r="S388" s="111" t="s">
        <v>1250</v>
      </c>
      <c r="T388" s="114" t="s">
        <v>2628</v>
      </c>
      <c r="U388" s="111">
        <v>29.638999999999999</v>
      </c>
      <c r="V388" s="111">
        <v>78.267499999999998</v>
      </c>
      <c r="W388" s="111" t="s">
        <v>939</v>
      </c>
      <c r="X388" s="111" t="s">
        <v>1251</v>
      </c>
      <c r="Y388" s="111" t="s">
        <v>1251</v>
      </c>
      <c r="Z388" s="104">
        <v>246822304</v>
      </c>
      <c r="AA388" s="111">
        <v>2620007</v>
      </c>
      <c r="AB388" s="111" t="s">
        <v>1255</v>
      </c>
      <c r="AC388" s="111" t="s">
        <v>1251</v>
      </c>
      <c r="AD388" s="111" t="s">
        <v>939</v>
      </c>
      <c r="AE388" s="111" t="s">
        <v>1251</v>
      </c>
      <c r="AF388" s="111" t="s">
        <v>939</v>
      </c>
    </row>
    <row r="389" spans="1:32">
      <c r="A389" s="111" t="s">
        <v>82</v>
      </c>
      <c r="B389" s="71">
        <v>9</v>
      </c>
      <c r="C389" s="100">
        <v>18</v>
      </c>
      <c r="D389" s="101">
        <v>1</v>
      </c>
      <c r="E389" s="102">
        <v>7512</v>
      </c>
      <c r="F389" s="111">
        <v>9364</v>
      </c>
      <c r="G389" s="103" t="s">
        <v>2327</v>
      </c>
      <c r="H389" s="111" t="s">
        <v>2169</v>
      </c>
      <c r="I389" s="111" t="s">
        <v>2330</v>
      </c>
      <c r="J389" s="111" t="s">
        <v>1247</v>
      </c>
      <c r="K389" s="111" t="s">
        <v>2331</v>
      </c>
      <c r="L389" s="111" t="s">
        <v>2169</v>
      </c>
      <c r="M389" s="103" t="str">
        <f>VLOOKUP(F389,[1]Sheet1!$B$1:$G$515,5,0)</f>
        <v>R</v>
      </c>
      <c r="N389" s="104">
        <v>243641</v>
      </c>
      <c r="O389" s="111" t="e">
        <f>VLOOKUP(F389,[2]Sheet1!$H:$O,2,0)</f>
        <v>#N/A</v>
      </c>
      <c r="P389" s="111">
        <v>8192096686</v>
      </c>
      <c r="Q389" s="104">
        <v>9639010378</v>
      </c>
      <c r="R389" s="111" t="s">
        <v>2523</v>
      </c>
      <c r="S389" s="111" t="s">
        <v>1250</v>
      </c>
      <c r="T389" s="114" t="s">
        <v>2628</v>
      </c>
      <c r="U389" s="111">
        <v>27.709900000000001</v>
      </c>
      <c r="V389" s="111">
        <v>79.302899999999994</v>
      </c>
      <c r="W389" s="111" t="s">
        <v>939</v>
      </c>
      <c r="X389" s="111" t="s">
        <v>1251</v>
      </c>
      <c r="Y389" s="111" t="s">
        <v>1251</v>
      </c>
      <c r="Z389" s="104">
        <v>0</v>
      </c>
      <c r="AA389" s="111">
        <v>2620336</v>
      </c>
      <c r="AB389" s="111" t="s">
        <v>1255</v>
      </c>
      <c r="AC389" s="111" t="s">
        <v>1251</v>
      </c>
      <c r="AD389" s="111" t="s">
        <v>939</v>
      </c>
      <c r="AE389" s="111" t="s">
        <v>1251</v>
      </c>
      <c r="AF389" s="111" t="s">
        <v>939</v>
      </c>
    </row>
    <row r="390" spans="1:32">
      <c r="A390" s="111" t="s">
        <v>82</v>
      </c>
      <c r="B390" s="71">
        <v>9</v>
      </c>
      <c r="C390" s="100">
        <v>51</v>
      </c>
      <c r="D390" s="101">
        <v>4</v>
      </c>
      <c r="E390" s="102">
        <v>8099</v>
      </c>
      <c r="F390" s="111">
        <v>9547</v>
      </c>
      <c r="G390" s="103" t="s">
        <v>1364</v>
      </c>
      <c r="H390" s="111" t="s">
        <v>1245</v>
      </c>
      <c r="I390" s="111" t="s">
        <v>1381</v>
      </c>
      <c r="J390" s="111" t="s">
        <v>1247</v>
      </c>
      <c r="K390" s="111" t="s">
        <v>1382</v>
      </c>
      <c r="L390" s="111" t="s">
        <v>1245</v>
      </c>
      <c r="M390" s="103" t="str">
        <f>VLOOKUP(F390,[1]Sheet1!$B$1:$G$515,5,0)</f>
        <v>R</v>
      </c>
      <c r="N390" s="104">
        <v>271205</v>
      </c>
      <c r="O390" s="114" t="s">
        <v>2602</v>
      </c>
      <c r="P390" s="111">
        <v>7055119406</v>
      </c>
      <c r="Q390" s="111" t="e">
        <f>VLOOKUP(F390,[2]Sheet1!$H:$O,3,0)</f>
        <v>#N/A</v>
      </c>
      <c r="R390" s="111" t="s">
        <v>2523</v>
      </c>
      <c r="S390" s="111" t="s">
        <v>1250</v>
      </c>
      <c r="T390" s="114" t="s">
        <v>2628</v>
      </c>
      <c r="U390" s="111">
        <v>25.264700000000001</v>
      </c>
      <c r="V390" s="111" t="s">
        <v>2591</v>
      </c>
      <c r="W390" s="111" t="s">
        <v>939</v>
      </c>
      <c r="X390" s="111" t="s">
        <v>1251</v>
      </c>
      <c r="Y390" s="111" t="s">
        <v>1251</v>
      </c>
      <c r="Z390" s="115">
        <v>271822279</v>
      </c>
      <c r="AA390" s="115">
        <v>2620193</v>
      </c>
      <c r="AB390" s="111" t="s">
        <v>1255</v>
      </c>
      <c r="AC390" s="111" t="s">
        <v>1251</v>
      </c>
      <c r="AD390" s="111" t="s">
        <v>939</v>
      </c>
      <c r="AE390" s="111" t="s">
        <v>1251</v>
      </c>
      <c r="AF390" s="111" t="s">
        <v>939</v>
      </c>
    </row>
    <row r="391" spans="1:32">
      <c r="A391" s="111" t="s">
        <v>82</v>
      </c>
      <c r="B391" s="71">
        <v>9</v>
      </c>
      <c r="C391" s="100">
        <v>2</v>
      </c>
      <c r="D391" s="101">
        <v>2</v>
      </c>
      <c r="E391" s="102">
        <v>8128</v>
      </c>
      <c r="F391" s="111">
        <v>9189</v>
      </c>
      <c r="G391" s="103" t="s">
        <v>1859</v>
      </c>
      <c r="H391" s="111" t="s">
        <v>1793</v>
      </c>
      <c r="I391" s="111" t="s">
        <v>1860</v>
      </c>
      <c r="J391" s="111" t="s">
        <v>1247</v>
      </c>
      <c r="K391" s="111" t="s">
        <v>1861</v>
      </c>
      <c r="L391" s="111" t="s">
        <v>112</v>
      </c>
      <c r="M391" s="103" t="str">
        <f>VLOOKUP(F391,[1]Sheet1!$B$1:$G$515,5,0)</f>
        <v>SU</v>
      </c>
      <c r="N391" s="111" t="e">
        <v>#N/A</v>
      </c>
      <c r="O391" s="111" t="str">
        <f>VLOOKUP(F391,[2]Sheet1!$H:$O,2,0)</f>
        <v>Sh.Jorawar Singh</v>
      </c>
      <c r="P391" s="111">
        <v>8192804189</v>
      </c>
      <c r="Q391" s="104">
        <v>9897307501</v>
      </c>
      <c r="R391" s="111" t="s">
        <v>2523</v>
      </c>
      <c r="S391" s="111" t="s">
        <v>1250</v>
      </c>
      <c r="T391" s="114" t="s">
        <v>2628</v>
      </c>
      <c r="U391" s="111">
        <v>29.450099999999999</v>
      </c>
      <c r="V391" s="111">
        <v>77.312200000000004</v>
      </c>
      <c r="W391" s="111" t="s">
        <v>939</v>
      </c>
      <c r="X391" s="111" t="s">
        <v>1251</v>
      </c>
      <c r="Y391" s="111" t="s">
        <v>1251</v>
      </c>
      <c r="Z391" s="104" t="s">
        <v>1862</v>
      </c>
      <c r="AA391" s="111">
        <v>2620057</v>
      </c>
      <c r="AB391" s="111" t="s">
        <v>1249</v>
      </c>
      <c r="AC391" s="111" t="s">
        <v>1251</v>
      </c>
      <c r="AD391" s="111" t="s">
        <v>939</v>
      </c>
      <c r="AE391" s="111" t="s">
        <v>1251</v>
      </c>
      <c r="AF391" s="111" t="s">
        <v>939</v>
      </c>
    </row>
    <row r="392" spans="1:32">
      <c r="A392" s="111" t="s">
        <v>82</v>
      </c>
      <c r="B392" s="71">
        <v>9</v>
      </c>
      <c r="C392" s="100">
        <v>36</v>
      </c>
      <c r="D392" s="101">
        <v>3</v>
      </c>
      <c r="E392" s="102">
        <v>8190</v>
      </c>
      <c r="F392" s="111">
        <v>9459</v>
      </c>
      <c r="G392" s="103" t="s">
        <v>2498</v>
      </c>
      <c r="H392" s="111" t="s">
        <v>2355</v>
      </c>
      <c r="I392" s="111" t="s">
        <v>2499</v>
      </c>
      <c r="J392" s="111" t="s">
        <v>1247</v>
      </c>
      <c r="K392" s="111" t="s">
        <v>2500</v>
      </c>
      <c r="L392" s="111" t="s">
        <v>2371</v>
      </c>
      <c r="M392" s="103" t="str">
        <f>VLOOKUP(F392,[1]Sheet1!$B$1:$G$515,5,0)</f>
        <v>R</v>
      </c>
      <c r="O392" s="111" t="str">
        <f>VLOOKUP(F392,[2]Sheet1!$H:$O,2,0)</f>
        <v>Mukal Bhusan</v>
      </c>
      <c r="P392" s="111">
        <v>9473567301</v>
      </c>
      <c r="Q392" s="104">
        <v>9473567301</v>
      </c>
      <c r="R392" s="111" t="s">
        <v>2523</v>
      </c>
      <c r="S392" s="111" t="s">
        <v>1250</v>
      </c>
      <c r="T392" s="114" t="s">
        <v>2628</v>
      </c>
      <c r="U392" s="111">
        <v>24.687859700000001</v>
      </c>
      <c r="V392" s="111">
        <v>78.412020600000005</v>
      </c>
      <c r="W392" s="111" t="s">
        <v>939</v>
      </c>
      <c r="X392" s="111" t="s">
        <v>1251</v>
      </c>
      <c r="Y392" s="111" t="s">
        <v>1251</v>
      </c>
      <c r="Z392" s="104">
        <v>284822164</v>
      </c>
      <c r="AA392" s="111">
        <v>2620243</v>
      </c>
      <c r="AB392" s="111" t="s">
        <v>1255</v>
      </c>
      <c r="AC392" s="111" t="s">
        <v>1251</v>
      </c>
      <c r="AD392" s="111" t="s">
        <v>939</v>
      </c>
      <c r="AE392" s="111" t="s">
        <v>1251</v>
      </c>
      <c r="AF392" s="111" t="s">
        <v>939</v>
      </c>
    </row>
    <row r="393" spans="1:32">
      <c r="A393" s="111" t="s">
        <v>82</v>
      </c>
      <c r="B393" s="71">
        <v>9</v>
      </c>
      <c r="C393" s="100">
        <v>3</v>
      </c>
      <c r="D393" s="101">
        <v>3</v>
      </c>
      <c r="E393" s="102">
        <v>7438</v>
      </c>
      <c r="F393" s="111">
        <v>9277</v>
      </c>
      <c r="G393" s="103" t="s">
        <v>2053</v>
      </c>
      <c r="H393" s="111" t="s">
        <v>1989</v>
      </c>
      <c r="I393" s="111" t="s">
        <v>2054</v>
      </c>
      <c r="J393" s="111" t="s">
        <v>1247</v>
      </c>
      <c r="K393" s="111" t="s">
        <v>2055</v>
      </c>
      <c r="L393" s="111" t="s">
        <v>1989</v>
      </c>
      <c r="M393" s="103" t="str">
        <f>VLOOKUP(F393,[1]Sheet1!$B$1:$G$515,5,0)</f>
        <v>R</v>
      </c>
      <c r="N393" s="104">
        <v>246822655</v>
      </c>
      <c r="O393" s="111" t="str">
        <f>VLOOKUP(F393,[2]Sheet1!$H:$O,2,0)</f>
        <v>Sh. Akhtar Ali</v>
      </c>
      <c r="P393" s="111">
        <v>8192900277</v>
      </c>
      <c r="Q393" s="104">
        <v>8194009277</v>
      </c>
      <c r="R393" s="111" t="s">
        <v>2523</v>
      </c>
      <c r="S393" s="111" t="s">
        <v>1250</v>
      </c>
      <c r="T393" s="114" t="s">
        <v>2628</v>
      </c>
      <c r="U393" s="111">
        <v>29.214600000000001</v>
      </c>
      <c r="V393" s="111">
        <v>78.4876</v>
      </c>
      <c r="W393" s="111" t="s">
        <v>939</v>
      </c>
      <c r="X393" s="111" t="s">
        <v>1251</v>
      </c>
      <c r="Y393" s="111" t="s">
        <v>1251</v>
      </c>
      <c r="Z393" s="104">
        <v>246822655</v>
      </c>
      <c r="AA393" s="111">
        <v>2620010</v>
      </c>
      <c r="AB393" s="111" t="s">
        <v>1255</v>
      </c>
      <c r="AC393" s="111" t="s">
        <v>1251</v>
      </c>
      <c r="AD393" s="111" t="s">
        <v>939</v>
      </c>
      <c r="AE393" s="111" t="s">
        <v>1251</v>
      </c>
      <c r="AF393" s="111" t="s">
        <v>939</v>
      </c>
    </row>
    <row r="394" spans="1:32">
      <c r="A394" s="111" t="s">
        <v>82</v>
      </c>
      <c r="B394" s="71">
        <v>9</v>
      </c>
      <c r="C394" s="100">
        <v>3</v>
      </c>
      <c r="D394" s="101">
        <v>3</v>
      </c>
      <c r="E394" s="102">
        <v>7439</v>
      </c>
      <c r="F394" s="111">
        <v>9278</v>
      </c>
      <c r="G394" s="103" t="s">
        <v>2056</v>
      </c>
      <c r="H394" s="111" t="s">
        <v>1989</v>
      </c>
      <c r="I394" s="111" t="s">
        <v>2057</v>
      </c>
      <c r="J394" s="111" t="s">
        <v>1247</v>
      </c>
      <c r="K394" s="111" t="s">
        <v>2058</v>
      </c>
      <c r="L394" s="111" t="s">
        <v>1989</v>
      </c>
      <c r="M394" s="103" t="str">
        <f>VLOOKUP(F394,[1]Sheet1!$B$1:$G$515,5,0)</f>
        <v>R</v>
      </c>
      <c r="N394" s="104">
        <v>246822305</v>
      </c>
      <c r="O394" s="111" t="str">
        <f>VLOOKUP(F394,[2]Sheet1!$H:$O,2,0)</f>
        <v>Sh. P.K.Pal</v>
      </c>
      <c r="P394" s="111">
        <v>8192900278</v>
      </c>
      <c r="Q394" s="104">
        <v>8194009278</v>
      </c>
      <c r="R394" s="111" t="s">
        <v>2523</v>
      </c>
      <c r="S394" s="111" t="s">
        <v>1250</v>
      </c>
      <c r="T394" s="114" t="s">
        <v>2628</v>
      </c>
      <c r="U394" s="111">
        <v>29.6127</v>
      </c>
      <c r="V394" s="111">
        <v>78.344499999999996</v>
      </c>
      <c r="W394" s="111" t="s">
        <v>939</v>
      </c>
      <c r="X394" s="111" t="s">
        <v>1251</v>
      </c>
      <c r="Y394" s="111" t="s">
        <v>1251</v>
      </c>
      <c r="Z394" s="104">
        <v>246822305</v>
      </c>
      <c r="AA394" s="111">
        <v>2620011</v>
      </c>
      <c r="AB394" s="111" t="s">
        <v>1255</v>
      </c>
      <c r="AC394" s="111" t="s">
        <v>1251</v>
      </c>
      <c r="AD394" s="111" t="s">
        <v>939</v>
      </c>
      <c r="AE394" s="111" t="s">
        <v>1251</v>
      </c>
      <c r="AF394" s="111" t="s">
        <v>939</v>
      </c>
    </row>
    <row r="395" spans="1:32">
      <c r="A395" t="s">
        <v>82</v>
      </c>
      <c r="B395" s="71">
        <v>9</v>
      </c>
      <c r="C395" s="100">
        <v>3</v>
      </c>
      <c r="D395" s="101">
        <v>2</v>
      </c>
      <c r="E395" s="102">
        <v>7440</v>
      </c>
      <c r="F395">
        <v>9279</v>
      </c>
      <c r="G395" s="103">
        <v>31230</v>
      </c>
      <c r="H395" t="s">
        <v>1989</v>
      </c>
      <c r="I395" t="s">
        <v>2059</v>
      </c>
      <c r="J395" t="s">
        <v>1247</v>
      </c>
      <c r="K395" t="s">
        <v>2060</v>
      </c>
      <c r="L395" t="s">
        <v>1989</v>
      </c>
      <c r="M395" s="103" t="str">
        <f>VLOOKUP(F395,[1]Sheet1!$B$1:$G$515,5,0)</f>
        <v>R</v>
      </c>
      <c r="N395" s="104">
        <v>246822653</v>
      </c>
      <c r="O395" s="111" t="str">
        <f>VLOOKUP(F395,[2]Sheet1!$H:$O,2,0)</f>
        <v>Sh. Pradeep Tyagi</v>
      </c>
      <c r="P395">
        <v>8192900279</v>
      </c>
      <c r="Q395" s="104">
        <v>8194009279</v>
      </c>
      <c r="R395" t="s">
        <v>2523</v>
      </c>
      <c r="S395" t="s">
        <v>1250</v>
      </c>
      <c r="T395" s="114" t="s">
        <v>2628</v>
      </c>
      <c r="U395">
        <v>29.601800000000001</v>
      </c>
      <c r="V395">
        <v>78.432599999999994</v>
      </c>
      <c r="W395" t="s">
        <v>939</v>
      </c>
      <c r="X395" t="s">
        <v>1251</v>
      </c>
      <c r="Y395" t="s">
        <v>1251</v>
      </c>
      <c r="Z395" s="104">
        <v>246822653</v>
      </c>
      <c r="AA395">
        <v>2620022</v>
      </c>
      <c r="AB395" t="s">
        <v>1255</v>
      </c>
      <c r="AC395" t="s">
        <v>1251</v>
      </c>
      <c r="AD395" t="s">
        <v>939</v>
      </c>
      <c r="AE395" t="s">
        <v>1251</v>
      </c>
      <c r="AF395" t="s">
        <v>939</v>
      </c>
    </row>
    <row r="396" spans="1:32">
      <c r="A396" s="111" t="s">
        <v>82</v>
      </c>
      <c r="B396" s="71">
        <v>9</v>
      </c>
      <c r="C396" s="100">
        <v>2</v>
      </c>
      <c r="D396" s="101">
        <v>2</v>
      </c>
      <c r="E396" s="102">
        <v>8129</v>
      </c>
      <c r="F396" s="111">
        <v>9190</v>
      </c>
      <c r="G396" s="103">
        <v>32022</v>
      </c>
      <c r="H396" s="111" t="s">
        <v>1793</v>
      </c>
      <c r="I396" s="111" t="s">
        <v>1863</v>
      </c>
      <c r="J396" s="111" t="s">
        <v>1247</v>
      </c>
      <c r="K396" s="111" t="s">
        <v>1864</v>
      </c>
      <c r="L396" s="111" t="s">
        <v>1796</v>
      </c>
      <c r="M396" s="103" t="str">
        <f>VLOOKUP(F396,[1]Sheet1!$B$1:$G$515,5,0)</f>
        <v>SU</v>
      </c>
      <c r="N396" s="111" t="e">
        <v>#N/A</v>
      </c>
      <c r="O396" s="111" t="str">
        <f>VLOOKUP(F396,[2]Sheet1!$H:$O,2,0)</f>
        <v>Sh.Pradeep Singhal</v>
      </c>
      <c r="P396" s="111">
        <v>8192804190</v>
      </c>
      <c r="Q396" s="104">
        <v>9456080800</v>
      </c>
      <c r="R396" s="111" t="s">
        <v>2523</v>
      </c>
      <c r="S396" s="111" t="s">
        <v>1250</v>
      </c>
      <c r="T396" s="114" t="s">
        <v>2628</v>
      </c>
      <c r="U396" s="111">
        <v>29.472300000000001</v>
      </c>
      <c r="V396" s="111">
        <v>77.788899999999998</v>
      </c>
      <c r="W396" s="111" t="s">
        <v>939</v>
      </c>
      <c r="X396" s="111" t="s">
        <v>1251</v>
      </c>
      <c r="Y396" s="111" t="s">
        <v>1251</v>
      </c>
      <c r="Z396" s="104" t="s">
        <v>1865</v>
      </c>
      <c r="AA396" s="111">
        <v>2620061</v>
      </c>
      <c r="AB396" s="111" t="s">
        <v>1249</v>
      </c>
      <c r="AC396" s="111" t="s">
        <v>1251</v>
      </c>
      <c r="AD396" s="111" t="s">
        <v>939</v>
      </c>
      <c r="AE396" s="111" t="s">
        <v>1251</v>
      </c>
      <c r="AF396" s="111" t="s">
        <v>939</v>
      </c>
    </row>
    <row r="397" spans="1:32">
      <c r="A397" s="111" t="s">
        <v>82</v>
      </c>
      <c r="B397" s="71">
        <v>9</v>
      </c>
      <c r="C397" s="100">
        <v>2</v>
      </c>
      <c r="D397" s="101">
        <v>4</v>
      </c>
      <c r="E397" s="102">
        <v>8130</v>
      </c>
      <c r="F397" s="111">
        <v>9213</v>
      </c>
      <c r="G397" s="103" t="str">
        <f>VLOOKUP(F397,[1]Sheet1!$B$1:$G$515,6,0)</f>
        <v>28/03/12</v>
      </c>
      <c r="H397" s="111" t="s">
        <v>1793</v>
      </c>
      <c r="I397" s="111" t="s">
        <v>1930</v>
      </c>
      <c r="J397" s="111" t="s">
        <v>1247</v>
      </c>
      <c r="K397" s="111" t="s">
        <v>1931</v>
      </c>
      <c r="L397" s="111" t="s">
        <v>1796</v>
      </c>
      <c r="M397" s="103" t="str">
        <f>VLOOKUP(F397,[1]Sheet1!$B$1:$G$515,5,0)</f>
        <v>R</v>
      </c>
      <c r="N397" s="111" t="e">
        <v>#N/A</v>
      </c>
      <c r="O397" s="111" t="e">
        <f>VLOOKUP(F397,[2]Sheet1!$H:$O,2,0)</f>
        <v>#N/A</v>
      </c>
      <c r="P397" s="111" t="e">
        <f>VLOOKUP(F397,[2]Sheet1!$H:$O,3,0)</f>
        <v>#N/A</v>
      </c>
      <c r="Q397" s="111" t="e">
        <f>VLOOKUP(F397,[2]Sheet1!$H:$O,3,0)</f>
        <v>#N/A</v>
      </c>
      <c r="R397" s="111" t="s">
        <v>2523</v>
      </c>
      <c r="S397" s="111" t="s">
        <v>1250</v>
      </c>
      <c r="T397" s="114" t="s">
        <v>2628</v>
      </c>
      <c r="U397" s="111" t="e">
        <v>#N/A</v>
      </c>
      <c r="V397" s="111" t="e">
        <v>#N/A</v>
      </c>
      <c r="W397" s="111" t="s">
        <v>939</v>
      </c>
      <c r="X397" s="111" t="s">
        <v>1251</v>
      </c>
      <c r="Y397" s="111" t="s">
        <v>1251</v>
      </c>
      <c r="Z397" s="104" t="e">
        <v>#N/A</v>
      </c>
      <c r="AA397" s="111" t="e">
        <v>#N/A</v>
      </c>
      <c r="AB397" s="111" t="s">
        <v>1255</v>
      </c>
      <c r="AC397" s="111" t="s">
        <v>1251</v>
      </c>
      <c r="AD397" s="111" t="s">
        <v>939</v>
      </c>
      <c r="AE397" s="111" t="s">
        <v>1251</v>
      </c>
      <c r="AF397" s="111" t="s">
        <v>939</v>
      </c>
    </row>
    <row r="398" spans="1:32">
      <c r="A398" t="s">
        <v>82</v>
      </c>
      <c r="B398" s="71">
        <v>9</v>
      </c>
      <c r="C398" s="100">
        <v>18</v>
      </c>
      <c r="D398" s="101">
        <v>4</v>
      </c>
      <c r="E398" s="102">
        <v>8173</v>
      </c>
      <c r="F398">
        <v>9362</v>
      </c>
      <c r="G398" s="103">
        <v>41543</v>
      </c>
      <c r="H398" t="s">
        <v>2169</v>
      </c>
      <c r="I398" t="s">
        <v>2325</v>
      </c>
      <c r="J398" t="s">
        <v>1247</v>
      </c>
      <c r="K398" t="s">
        <v>2326</v>
      </c>
      <c r="L398" t="s">
        <v>2169</v>
      </c>
      <c r="M398" s="103" t="str">
        <f>VLOOKUP(F398,[1]Sheet1!$B$1:$G$515,5,0)</f>
        <v>R</v>
      </c>
      <c r="N398" s="104">
        <v>243633</v>
      </c>
      <c r="O398" s="111" t="e">
        <f>VLOOKUP(F398,[2]Sheet1!$H:$O,2,0)</f>
        <v>#N/A</v>
      </c>
      <c r="P398">
        <v>8192096684</v>
      </c>
      <c r="Q398" s="104">
        <v>8475008785</v>
      </c>
      <c r="R398" t="s">
        <v>2523</v>
      </c>
      <c r="S398" t="s">
        <v>1250</v>
      </c>
      <c r="T398" s="114" t="s">
        <v>2628</v>
      </c>
      <c r="U398">
        <v>28.0337</v>
      </c>
      <c r="V398">
        <v>79.120500000000007</v>
      </c>
      <c r="W398" t="s">
        <v>939</v>
      </c>
      <c r="X398" t="s">
        <v>1251</v>
      </c>
      <c r="Y398" t="s">
        <v>1251</v>
      </c>
      <c r="Z398" s="104">
        <v>0</v>
      </c>
      <c r="AA398">
        <v>2620369</v>
      </c>
      <c r="AB398" t="s">
        <v>1255</v>
      </c>
      <c r="AC398" t="s">
        <v>1251</v>
      </c>
      <c r="AD398" t="s">
        <v>939</v>
      </c>
      <c r="AE398" t="s">
        <v>1251</v>
      </c>
      <c r="AF398" t="s">
        <v>939</v>
      </c>
    </row>
    <row r="399" spans="1:32">
      <c r="A399" s="111" t="s">
        <v>82</v>
      </c>
      <c r="B399" s="71">
        <v>9</v>
      </c>
      <c r="C399" s="100">
        <v>3</v>
      </c>
      <c r="D399" s="101">
        <v>2</v>
      </c>
      <c r="E399" s="102">
        <v>7441</v>
      </c>
      <c r="F399" s="111">
        <v>9280</v>
      </c>
      <c r="G399" s="103" t="s">
        <v>2061</v>
      </c>
      <c r="H399" s="111" t="s">
        <v>1989</v>
      </c>
      <c r="I399" s="111" t="s">
        <v>2062</v>
      </c>
      <c r="J399" s="111" t="s">
        <v>1247</v>
      </c>
      <c r="K399" s="111" t="s">
        <v>2063</v>
      </c>
      <c r="L399" s="111" t="s">
        <v>1989</v>
      </c>
      <c r="M399" s="103" t="str">
        <f>VLOOKUP(F399,[1]Sheet1!$B$1:$G$515,5,0)</f>
        <v>SU</v>
      </c>
      <c r="N399" s="104">
        <v>246822202</v>
      </c>
      <c r="O399" s="111" t="str">
        <f>VLOOKUP(F399,[2]Sheet1!$H:$O,2,0)</f>
        <v>Sh. N.C. Upadhyay</v>
      </c>
      <c r="P399" s="111">
        <v>8192900280</v>
      </c>
      <c r="Q399" s="104">
        <v>8194009280</v>
      </c>
      <c r="R399" s="111" t="s">
        <v>2523</v>
      </c>
      <c r="S399" s="111" t="s">
        <v>1250</v>
      </c>
      <c r="T399" s="114" t="s">
        <v>2628</v>
      </c>
      <c r="U399" s="111">
        <v>29.442599999999999</v>
      </c>
      <c r="V399" s="111">
        <v>78.432599999999994</v>
      </c>
      <c r="W399" s="111" t="s">
        <v>939</v>
      </c>
      <c r="X399" s="111" t="s">
        <v>1251</v>
      </c>
      <c r="Y399" s="111" t="s">
        <v>1251</v>
      </c>
      <c r="Z399" s="104">
        <v>246822202</v>
      </c>
      <c r="AA399" s="111">
        <v>2620041</v>
      </c>
      <c r="AB399" s="111" t="s">
        <v>1249</v>
      </c>
      <c r="AC399" s="111" t="s">
        <v>1251</v>
      </c>
      <c r="AD399" s="111" t="s">
        <v>939</v>
      </c>
      <c r="AE399" s="111" t="s">
        <v>1251</v>
      </c>
      <c r="AF399" s="111" t="s">
        <v>939</v>
      </c>
    </row>
    <row r="400" spans="1:32">
      <c r="A400" s="111" t="s">
        <v>82</v>
      </c>
      <c r="B400" s="71">
        <v>9</v>
      </c>
      <c r="C400" s="100">
        <v>7</v>
      </c>
      <c r="D400" s="101">
        <v>1</v>
      </c>
      <c r="E400" s="102">
        <v>7359</v>
      </c>
      <c r="F400" s="111">
        <v>9159</v>
      </c>
      <c r="G400" s="103" t="s">
        <v>1765</v>
      </c>
      <c r="H400" s="111" t="s">
        <v>1603</v>
      </c>
      <c r="I400" s="111" t="s">
        <v>1766</v>
      </c>
      <c r="J400" s="111" t="s">
        <v>1247</v>
      </c>
      <c r="K400" s="111" t="s">
        <v>1767</v>
      </c>
      <c r="L400" s="111" t="s">
        <v>1739</v>
      </c>
      <c r="M400" s="103" t="str">
        <f>VLOOKUP(F400,[1]Sheet1!$B$1:$G$515,5,0)</f>
        <v>R</v>
      </c>
      <c r="N400" s="104">
        <v>250406</v>
      </c>
      <c r="O400" s="111" t="e">
        <f>VLOOKUP(F400,[2]Sheet1!$H:$O,2,0)</f>
        <v>#N/A</v>
      </c>
      <c r="P400" s="111">
        <v>2783277</v>
      </c>
      <c r="Q400" s="111" t="e">
        <f>VLOOKUP(F400,[2]Sheet1!$H:$O,3,0)</f>
        <v>#N/A</v>
      </c>
      <c r="R400" s="111" t="s">
        <v>2523</v>
      </c>
      <c r="S400" s="111" t="s">
        <v>1250</v>
      </c>
      <c r="T400" s="114" t="s">
        <v>2628</v>
      </c>
      <c r="U400" s="111">
        <v>29.0916</v>
      </c>
      <c r="V400" s="111">
        <v>77.859700000000004</v>
      </c>
      <c r="W400" s="111" t="s">
        <v>939</v>
      </c>
      <c r="X400" s="111" t="s">
        <v>1251</v>
      </c>
      <c r="Y400" s="111" t="s">
        <v>1251</v>
      </c>
      <c r="Z400" s="104">
        <v>0</v>
      </c>
      <c r="AA400" s="111">
        <v>0</v>
      </c>
      <c r="AB400" s="111" t="s">
        <v>1255</v>
      </c>
      <c r="AC400" s="111" t="s">
        <v>1251</v>
      </c>
      <c r="AD400" s="111" t="s">
        <v>939</v>
      </c>
      <c r="AE400" s="111" t="s">
        <v>1251</v>
      </c>
      <c r="AF400" s="111" t="s">
        <v>939</v>
      </c>
    </row>
    <row r="401" spans="1:32">
      <c r="A401" s="111" t="s">
        <v>82</v>
      </c>
      <c r="B401" s="71">
        <v>9</v>
      </c>
      <c r="C401" s="100">
        <v>1</v>
      </c>
      <c r="D401" s="101">
        <v>5</v>
      </c>
      <c r="E401" s="102">
        <v>8131</v>
      </c>
      <c r="F401" s="111">
        <v>9222</v>
      </c>
      <c r="G401" s="103" t="s">
        <v>1774</v>
      </c>
      <c r="H401" s="111" t="s">
        <v>1793</v>
      </c>
      <c r="I401" s="111" t="s">
        <v>1951</v>
      </c>
      <c r="J401" s="111" t="s">
        <v>1247</v>
      </c>
      <c r="K401" s="111" t="s">
        <v>1952</v>
      </c>
      <c r="L401" s="111" t="s">
        <v>149</v>
      </c>
      <c r="M401" s="103" t="str">
        <f>VLOOKUP(F401,[1]Sheet1!$B$1:$G$515,5,0)</f>
        <v>SU</v>
      </c>
      <c r="N401" s="111" t="e">
        <v>#N/A</v>
      </c>
      <c r="O401" s="111" t="str">
        <f>VLOOKUP(F401,[2]Sheet1!$H:$O,2,0)</f>
        <v>Sh. Sanjay Goel</v>
      </c>
      <c r="P401" s="111">
        <v>8192804232</v>
      </c>
      <c r="Q401" s="104">
        <v>9456065327</v>
      </c>
      <c r="R401" s="111" t="s">
        <v>2523</v>
      </c>
      <c r="S401" s="111" t="s">
        <v>1250</v>
      </c>
      <c r="T401" s="114" t="s">
        <v>2628</v>
      </c>
      <c r="U401" s="111">
        <v>29.963999999999999</v>
      </c>
      <c r="V401" s="111">
        <v>77.546000000000006</v>
      </c>
      <c r="W401" s="111" t="s">
        <v>1251</v>
      </c>
      <c r="X401" s="111" t="s">
        <v>1251</v>
      </c>
      <c r="Y401" s="111" t="s">
        <v>1251</v>
      </c>
      <c r="Z401" s="104" t="s">
        <v>1953</v>
      </c>
      <c r="AA401" s="111">
        <v>262070</v>
      </c>
      <c r="AB401" s="111" t="s">
        <v>1249</v>
      </c>
      <c r="AC401" s="111" t="s">
        <v>1251</v>
      </c>
      <c r="AD401" s="111" t="s">
        <v>939</v>
      </c>
      <c r="AE401" s="111" t="s">
        <v>1251</v>
      </c>
      <c r="AF401" s="111" t="s">
        <v>939</v>
      </c>
    </row>
    <row r="402" spans="1:32">
      <c r="A402" t="s">
        <v>82</v>
      </c>
      <c r="B402" s="71">
        <v>9</v>
      </c>
      <c r="C402" s="100">
        <v>3</v>
      </c>
      <c r="D402" s="101">
        <v>3</v>
      </c>
      <c r="E402" s="102">
        <v>7442</v>
      </c>
      <c r="F402">
        <v>9281</v>
      </c>
      <c r="G402" s="103" t="s">
        <v>2064</v>
      </c>
      <c r="H402" s="111" t="s">
        <v>1989</v>
      </c>
      <c r="I402" s="111" t="s">
        <v>2065</v>
      </c>
      <c r="J402" t="s">
        <v>1247</v>
      </c>
      <c r="K402" t="s">
        <v>2066</v>
      </c>
      <c r="L402" s="111" t="s">
        <v>1989</v>
      </c>
      <c r="M402" s="103" t="str">
        <f>VLOOKUP(F402,[1]Sheet1!$B$1:$G$515,5,0)</f>
        <v>SU</v>
      </c>
      <c r="N402" s="104">
        <v>246822302</v>
      </c>
      <c r="O402" s="111" t="str">
        <f>VLOOKUP(F402,[2]Sheet1!$H:$O,2,0)</f>
        <v>Sh. Ajay Singh</v>
      </c>
      <c r="P402">
        <v>8192900281</v>
      </c>
      <c r="Q402" s="104">
        <v>8194009281</v>
      </c>
      <c r="R402" t="s">
        <v>2523</v>
      </c>
      <c r="S402" t="s">
        <v>1250</v>
      </c>
      <c r="T402" s="114" t="s">
        <v>2628</v>
      </c>
      <c r="U402">
        <v>29.6127</v>
      </c>
      <c r="V402">
        <v>78.3446</v>
      </c>
      <c r="W402" t="s">
        <v>1251</v>
      </c>
      <c r="X402" t="s">
        <v>1251</v>
      </c>
      <c r="Y402" t="s">
        <v>1251</v>
      </c>
      <c r="Z402" s="104">
        <v>246822302</v>
      </c>
      <c r="AA402">
        <v>2620035</v>
      </c>
      <c r="AB402" t="s">
        <v>1249</v>
      </c>
      <c r="AC402" t="s">
        <v>1251</v>
      </c>
      <c r="AD402" t="s">
        <v>939</v>
      </c>
      <c r="AE402" t="s">
        <v>1251</v>
      </c>
      <c r="AF402" t="s">
        <v>939</v>
      </c>
    </row>
    <row r="403" spans="1:32">
      <c r="A403" s="111" t="s">
        <v>82</v>
      </c>
      <c r="B403" s="71">
        <v>9</v>
      </c>
      <c r="C403" s="100">
        <v>18</v>
      </c>
      <c r="D403" s="101">
        <v>4</v>
      </c>
      <c r="E403" s="102">
        <v>7510</v>
      </c>
      <c r="F403" s="111">
        <v>9361</v>
      </c>
      <c r="G403" s="103">
        <v>41543</v>
      </c>
      <c r="H403" s="111" t="s">
        <v>2169</v>
      </c>
      <c r="I403" s="111" t="s">
        <v>2323</v>
      </c>
      <c r="J403" s="111" t="s">
        <v>1247</v>
      </c>
      <c r="K403" s="111" t="s">
        <v>2324</v>
      </c>
      <c r="L403" s="111" t="s">
        <v>2169</v>
      </c>
      <c r="M403" s="103" t="str">
        <f>VLOOKUP(F403,[1]Sheet1!$B$1:$G$515,5,0)</f>
        <v>R</v>
      </c>
      <c r="N403" s="104">
        <v>243635</v>
      </c>
      <c r="O403" s="111" t="e">
        <f>VLOOKUP(F403,[2]Sheet1!$H:$O,2,0)</f>
        <v>#N/A</v>
      </c>
      <c r="P403" s="111">
        <v>8192096683</v>
      </c>
      <c r="Q403" s="104">
        <v>9639011005</v>
      </c>
      <c r="R403" s="111" t="s">
        <v>2523</v>
      </c>
      <c r="S403" s="111" t="s">
        <v>1250</v>
      </c>
      <c r="T403" s="114" t="s">
        <v>2628</v>
      </c>
      <c r="U403" s="111">
        <v>28.0337</v>
      </c>
      <c r="V403" s="111">
        <v>79.120500000000007</v>
      </c>
      <c r="W403" s="111" t="s">
        <v>939</v>
      </c>
      <c r="X403" s="111" t="s">
        <v>1251</v>
      </c>
      <c r="Y403" s="111" t="s">
        <v>1251</v>
      </c>
      <c r="Z403" s="104">
        <v>0</v>
      </c>
      <c r="AA403" s="111">
        <v>2620368</v>
      </c>
      <c r="AB403" s="111" t="s">
        <v>1255</v>
      </c>
      <c r="AC403" s="111" t="s">
        <v>1251</v>
      </c>
      <c r="AD403" s="111" t="s">
        <v>939</v>
      </c>
      <c r="AE403" s="111" t="s">
        <v>1251</v>
      </c>
      <c r="AF403" s="111" t="s">
        <v>939</v>
      </c>
    </row>
    <row r="404" spans="1:32">
      <c r="A404" s="111" t="s">
        <v>82</v>
      </c>
      <c r="B404" s="71">
        <v>9</v>
      </c>
      <c r="C404" s="100">
        <v>3</v>
      </c>
      <c r="D404" s="101">
        <v>3</v>
      </c>
      <c r="E404" s="102">
        <v>7443</v>
      </c>
      <c r="F404" s="111">
        <v>9282</v>
      </c>
      <c r="G404" s="103" t="s">
        <v>2067</v>
      </c>
      <c r="H404" s="111" t="s">
        <v>1989</v>
      </c>
      <c r="I404" s="111" t="s">
        <v>2068</v>
      </c>
      <c r="J404" s="111" t="s">
        <v>1247</v>
      </c>
      <c r="K404" s="111" t="s">
        <v>2069</v>
      </c>
      <c r="L404" s="111" t="s">
        <v>1989</v>
      </c>
      <c r="M404" s="103" t="str">
        <f>VLOOKUP(F404,[1]Sheet1!$B$1:$G$515,5,0)</f>
        <v>SU</v>
      </c>
      <c r="N404" s="104">
        <v>246822659</v>
      </c>
      <c r="O404" s="111" t="str">
        <f>VLOOKUP(F404,[2]Sheet1!$H:$O,2,0)</f>
        <v>Sh. Rajendra Singh</v>
      </c>
      <c r="P404" s="111">
        <v>8192900282</v>
      </c>
      <c r="Q404" s="104">
        <v>8194009282</v>
      </c>
      <c r="R404" s="111" t="s">
        <v>2523</v>
      </c>
      <c r="S404" s="111" t="s">
        <v>1250</v>
      </c>
      <c r="T404" s="114" t="s">
        <v>2628</v>
      </c>
      <c r="U404" s="111">
        <v>29.15</v>
      </c>
      <c r="V404" s="111">
        <v>78.400000000000006</v>
      </c>
      <c r="W404" s="111" t="s">
        <v>1251</v>
      </c>
      <c r="X404" s="111" t="s">
        <v>1251</v>
      </c>
      <c r="Y404" s="111" t="s">
        <v>1251</v>
      </c>
      <c r="Z404" s="104">
        <v>246822659</v>
      </c>
      <c r="AA404" s="111">
        <v>2620040</v>
      </c>
      <c r="AB404" s="111" t="s">
        <v>1249</v>
      </c>
      <c r="AC404" s="111" t="s">
        <v>1251</v>
      </c>
      <c r="AD404" s="111" t="s">
        <v>939</v>
      </c>
      <c r="AE404" s="111" t="s">
        <v>1251</v>
      </c>
      <c r="AF404" s="111" t="s">
        <v>939</v>
      </c>
    </row>
    <row r="405" spans="1:32">
      <c r="A405" t="s">
        <v>82</v>
      </c>
      <c r="B405" s="71">
        <v>9</v>
      </c>
      <c r="C405" s="100">
        <v>1</v>
      </c>
      <c r="D405" s="101">
        <v>5</v>
      </c>
      <c r="E405" s="102">
        <v>8132</v>
      </c>
      <c r="F405">
        <v>9223</v>
      </c>
      <c r="G405" s="103" t="s">
        <v>1954</v>
      </c>
      <c r="H405" t="s">
        <v>1793</v>
      </c>
      <c r="I405" t="s">
        <v>153</v>
      </c>
      <c r="J405" t="s">
        <v>1247</v>
      </c>
      <c r="K405" t="s">
        <v>1955</v>
      </c>
      <c r="L405" t="s">
        <v>149</v>
      </c>
      <c r="M405" s="103" t="str">
        <f>VLOOKUP(F405,[1]Sheet1!$B$1:$G$515,5,0)</f>
        <v>SU</v>
      </c>
      <c r="N405" s="111" t="e">
        <v>#N/A</v>
      </c>
      <c r="O405" s="111" t="str">
        <f>VLOOKUP(F405,[2]Sheet1!$H:$O,2,0)</f>
        <v>Sh. S.N.Singh</v>
      </c>
      <c r="P405">
        <v>8192804223</v>
      </c>
      <c r="Q405" s="104">
        <v>9997269946</v>
      </c>
      <c r="R405" t="s">
        <v>2523</v>
      </c>
      <c r="S405" t="s">
        <v>1250</v>
      </c>
      <c r="T405" s="114" t="s">
        <v>2628</v>
      </c>
      <c r="U405">
        <v>29.963999999999999</v>
      </c>
      <c r="V405">
        <v>77.546000000000006</v>
      </c>
      <c r="W405" t="s">
        <v>939</v>
      </c>
      <c r="X405" t="s">
        <v>1251</v>
      </c>
      <c r="Y405" t="s">
        <v>1251</v>
      </c>
      <c r="Z405" s="104" t="s">
        <v>1956</v>
      </c>
      <c r="AA405">
        <v>2620297</v>
      </c>
      <c r="AB405" t="s">
        <v>1249</v>
      </c>
      <c r="AC405" t="s">
        <v>1251</v>
      </c>
      <c r="AD405" t="s">
        <v>939</v>
      </c>
      <c r="AE405" t="s">
        <v>1251</v>
      </c>
      <c r="AF405" t="s">
        <v>939</v>
      </c>
    </row>
    <row r="406" spans="1:32">
      <c r="A406" s="111" t="s">
        <v>82</v>
      </c>
      <c r="B406" s="71">
        <v>9</v>
      </c>
      <c r="C406" s="100">
        <v>3</v>
      </c>
      <c r="D406" s="101">
        <v>3</v>
      </c>
      <c r="E406" s="102">
        <v>7444</v>
      </c>
      <c r="F406" s="111">
        <v>9283</v>
      </c>
      <c r="G406" s="103" t="s">
        <v>2070</v>
      </c>
      <c r="H406" s="111" t="s">
        <v>1989</v>
      </c>
      <c r="I406" s="111" t="s">
        <v>2071</v>
      </c>
      <c r="J406" s="111" t="s">
        <v>1247</v>
      </c>
      <c r="K406" s="111" t="s">
        <v>2072</v>
      </c>
      <c r="L406" s="111" t="s">
        <v>1989</v>
      </c>
      <c r="M406" s="103" t="str">
        <f>VLOOKUP(F406,[1]Sheet1!$B$1:$G$515,5,0)</f>
        <v>SU</v>
      </c>
      <c r="N406" s="104">
        <v>246822603</v>
      </c>
      <c r="O406" s="111" t="str">
        <f>VLOOKUP(F406,[2]Sheet1!$H:$O,2,0)</f>
        <v>Sh. K.K. Gupta</v>
      </c>
      <c r="P406" s="111">
        <v>8192900283</v>
      </c>
      <c r="Q406" s="104">
        <v>8194009283</v>
      </c>
      <c r="R406" s="111" t="s">
        <v>2523</v>
      </c>
      <c r="S406" s="111" t="s">
        <v>1250</v>
      </c>
      <c r="T406" s="114" t="s">
        <v>2628</v>
      </c>
      <c r="U406" s="111">
        <v>29.33</v>
      </c>
      <c r="V406" s="111">
        <v>78.38</v>
      </c>
      <c r="W406" s="111" t="s">
        <v>939</v>
      </c>
      <c r="X406" s="111" t="s">
        <v>1251</v>
      </c>
      <c r="Y406" s="111" t="s">
        <v>1251</v>
      </c>
      <c r="Z406" s="104">
        <v>246822603</v>
      </c>
      <c r="AA406" s="111">
        <v>2620289</v>
      </c>
      <c r="AB406" s="111" t="s">
        <v>1249</v>
      </c>
      <c r="AC406" s="111" t="s">
        <v>1251</v>
      </c>
      <c r="AD406" s="111" t="s">
        <v>939</v>
      </c>
      <c r="AE406" s="111" t="s">
        <v>1251</v>
      </c>
      <c r="AF406" s="111" t="s">
        <v>939</v>
      </c>
    </row>
    <row r="407" spans="1:32">
      <c r="A407" s="111" t="s">
        <v>82</v>
      </c>
      <c r="B407" s="71">
        <v>9</v>
      </c>
      <c r="C407" s="100">
        <v>35</v>
      </c>
      <c r="D407" s="101">
        <v>3</v>
      </c>
      <c r="E407" s="102">
        <v>8191</v>
      </c>
      <c r="F407" s="111">
        <v>9460</v>
      </c>
      <c r="G407" s="103" t="s">
        <v>1522</v>
      </c>
      <c r="H407" s="111" t="s">
        <v>2355</v>
      </c>
      <c r="I407" s="111" t="s">
        <v>2501</v>
      </c>
      <c r="J407" s="111" t="s">
        <v>1247</v>
      </c>
      <c r="K407" s="111" t="s">
        <v>2502</v>
      </c>
      <c r="L407" s="111" t="s">
        <v>2355</v>
      </c>
      <c r="M407" s="103" t="str">
        <f>VLOOKUP(F407,[1]Sheet1!$B$1:$G$515,5,0)</f>
        <v>SU</v>
      </c>
      <c r="O407" s="111" t="str">
        <f>VLOOKUP(F407,[2]Sheet1!$H:$O,2,0)</f>
        <v>M.L.Sant</v>
      </c>
      <c r="P407" s="111">
        <v>9639010356</v>
      </c>
      <c r="Q407" s="104">
        <v>9639010356</v>
      </c>
      <c r="R407" s="111" t="s">
        <v>2523</v>
      </c>
      <c r="S407" s="111" t="s">
        <v>1250</v>
      </c>
      <c r="T407" s="114" t="s">
        <v>2628</v>
      </c>
      <c r="U407" s="111">
        <v>25.2147486</v>
      </c>
      <c r="V407" s="111">
        <v>79.228197499999894</v>
      </c>
      <c r="W407" s="111" t="s">
        <v>939</v>
      </c>
      <c r="X407" s="111" t="s">
        <v>1251</v>
      </c>
      <c r="Y407" s="111" t="s">
        <v>1251</v>
      </c>
      <c r="Z407" s="104">
        <v>284822052</v>
      </c>
      <c r="AA407" s="111">
        <v>2620266</v>
      </c>
      <c r="AB407" s="111" t="s">
        <v>1249</v>
      </c>
      <c r="AC407" s="111" t="s">
        <v>1251</v>
      </c>
      <c r="AD407" s="111" t="s">
        <v>939</v>
      </c>
      <c r="AE407" s="111" t="s">
        <v>1251</v>
      </c>
      <c r="AF407" s="111" t="s">
        <v>939</v>
      </c>
    </row>
    <row r="408" spans="1:32">
      <c r="A408" s="111" t="s">
        <v>82</v>
      </c>
      <c r="B408" s="71">
        <v>9</v>
      </c>
      <c r="C408" s="100">
        <v>3</v>
      </c>
      <c r="D408" s="101">
        <v>3</v>
      </c>
      <c r="E408" s="102">
        <v>7445</v>
      </c>
      <c r="F408" s="111">
        <v>9284</v>
      </c>
      <c r="G408" s="103" t="s">
        <v>2073</v>
      </c>
      <c r="H408" s="111" t="s">
        <v>1989</v>
      </c>
      <c r="I408" s="111" t="s">
        <v>2074</v>
      </c>
      <c r="J408" s="111" t="s">
        <v>1247</v>
      </c>
      <c r="K408" s="111" t="s">
        <v>2075</v>
      </c>
      <c r="L408" s="111" t="s">
        <v>1989</v>
      </c>
      <c r="M408" s="103" t="str">
        <f>VLOOKUP(F408,[1]Sheet1!$B$1:$G$515,5,0)</f>
        <v>R</v>
      </c>
      <c r="N408" s="104">
        <v>246822053</v>
      </c>
      <c r="O408" s="111" t="str">
        <f>VLOOKUP(F408,[2]Sheet1!$H:$O,2,0)</f>
        <v>Sh. Atul Srivastava</v>
      </c>
      <c r="P408" s="111">
        <v>8192900284</v>
      </c>
      <c r="Q408" s="104">
        <v>8194009284</v>
      </c>
      <c r="R408" s="111" t="s">
        <v>2523</v>
      </c>
      <c r="S408" s="111" t="s">
        <v>1250</v>
      </c>
      <c r="T408" s="114" t="s">
        <v>2628</v>
      </c>
      <c r="U408" s="111">
        <v>29.33</v>
      </c>
      <c r="V408" s="111">
        <v>78.38</v>
      </c>
      <c r="W408" s="111" t="s">
        <v>939</v>
      </c>
      <c r="X408" s="111" t="s">
        <v>1251</v>
      </c>
      <c r="Y408" s="111" t="s">
        <v>1251</v>
      </c>
      <c r="Z408" s="104">
        <v>246822053</v>
      </c>
      <c r="AA408" s="111">
        <v>2620012</v>
      </c>
      <c r="AB408" s="111" t="s">
        <v>1255</v>
      </c>
      <c r="AC408" s="111" t="s">
        <v>1251</v>
      </c>
      <c r="AD408" s="111" t="s">
        <v>939</v>
      </c>
      <c r="AE408" s="111" t="s">
        <v>1251</v>
      </c>
      <c r="AF408" s="111" t="s">
        <v>939</v>
      </c>
    </row>
    <row r="409" spans="1:32">
      <c r="A409" s="111" t="s">
        <v>82</v>
      </c>
      <c r="B409" s="71">
        <v>9</v>
      </c>
      <c r="C409" s="100">
        <v>3</v>
      </c>
      <c r="D409" s="101">
        <v>4</v>
      </c>
      <c r="E409" s="102">
        <v>7446</v>
      </c>
      <c r="F409" s="111">
        <v>9287</v>
      </c>
      <c r="G409" s="103">
        <v>31353</v>
      </c>
      <c r="H409" s="111" t="s">
        <v>1989</v>
      </c>
      <c r="I409" s="111" t="s">
        <v>2081</v>
      </c>
      <c r="J409" s="111" t="s">
        <v>1247</v>
      </c>
      <c r="K409" s="111" t="s">
        <v>2082</v>
      </c>
      <c r="L409" s="111" t="s">
        <v>1989</v>
      </c>
      <c r="M409" s="103" t="str">
        <f>VLOOKUP(F409,[1]Sheet1!$B$1:$G$515,5,0)</f>
        <v>R</v>
      </c>
      <c r="N409" s="104">
        <v>246822669</v>
      </c>
      <c r="O409" s="111" t="str">
        <f>VLOOKUP(F409,[2]Sheet1!$H:$O,2,0)</f>
        <v>Sh. P.K. Sharma</v>
      </c>
      <c r="P409" s="111">
        <v>8192900287</v>
      </c>
      <c r="Q409" s="104">
        <v>8194009287</v>
      </c>
      <c r="R409" s="111" t="s">
        <v>2523</v>
      </c>
      <c r="S409" s="111" t="s">
        <v>1250</v>
      </c>
      <c r="T409" s="114" t="s">
        <v>2628</v>
      </c>
      <c r="U409" s="111">
        <v>29.354399999999998</v>
      </c>
      <c r="V409" s="111">
        <v>78.769499999999994</v>
      </c>
      <c r="W409" s="111" t="s">
        <v>939</v>
      </c>
      <c r="X409" s="111" t="s">
        <v>1251</v>
      </c>
      <c r="Y409" s="111" t="s">
        <v>1251</v>
      </c>
      <c r="Z409" s="104">
        <v>246822669</v>
      </c>
      <c r="AA409" s="111">
        <v>2620023</v>
      </c>
      <c r="AB409" s="111" t="s">
        <v>1255</v>
      </c>
      <c r="AC409" s="111" t="s">
        <v>1251</v>
      </c>
      <c r="AD409" s="111" t="s">
        <v>939</v>
      </c>
      <c r="AE409" s="111" t="s">
        <v>1251</v>
      </c>
      <c r="AF409" s="111" t="s">
        <v>939</v>
      </c>
    </row>
    <row r="410" spans="1:32">
      <c r="A410" s="111" t="s">
        <v>82</v>
      </c>
      <c r="B410" s="71">
        <v>9</v>
      </c>
      <c r="C410" s="100">
        <v>3</v>
      </c>
      <c r="D410" s="101">
        <v>1</v>
      </c>
      <c r="E410" s="102">
        <v>7447</v>
      </c>
      <c r="F410" s="111">
        <v>9288</v>
      </c>
      <c r="G410" s="103" t="s">
        <v>2083</v>
      </c>
      <c r="H410" s="111" t="s">
        <v>1989</v>
      </c>
      <c r="I410" s="111" t="s">
        <v>2084</v>
      </c>
      <c r="J410" s="111" t="s">
        <v>1247</v>
      </c>
      <c r="K410" s="111" t="s">
        <v>2085</v>
      </c>
      <c r="L410" s="111" t="s">
        <v>1989</v>
      </c>
      <c r="M410" s="103" t="str">
        <f>VLOOKUP(F410,[1]Sheet1!$B$1:$G$515,5,0)</f>
        <v>R</v>
      </c>
      <c r="N410" s="104">
        <v>246822668</v>
      </c>
      <c r="O410" s="111" t="str">
        <f>VLOOKUP(F410,[2]Sheet1!$H:$O,2,0)</f>
        <v>Sh. D.K.Pal</v>
      </c>
      <c r="P410" s="111">
        <v>8192900288</v>
      </c>
      <c r="Q410" s="104">
        <v>8194009288</v>
      </c>
      <c r="R410" s="111" t="s">
        <v>2523</v>
      </c>
      <c r="S410" s="111" t="s">
        <v>1250</v>
      </c>
      <c r="T410" s="114" t="s">
        <v>2628</v>
      </c>
      <c r="U410" s="111">
        <v>29.082100000000001</v>
      </c>
      <c r="V410" s="111">
        <v>78.493600000000001</v>
      </c>
      <c r="W410" s="111" t="s">
        <v>939</v>
      </c>
      <c r="X410" s="111" t="s">
        <v>1251</v>
      </c>
      <c r="Y410" s="111" t="s">
        <v>1251</v>
      </c>
      <c r="Z410" s="104">
        <v>246822668</v>
      </c>
      <c r="AA410" s="111">
        <v>2620016</v>
      </c>
      <c r="AB410" s="111" t="s">
        <v>1255</v>
      </c>
      <c r="AC410" s="111" t="s">
        <v>1251</v>
      </c>
      <c r="AD410" s="111" t="s">
        <v>939</v>
      </c>
      <c r="AE410" s="111" t="s">
        <v>1251</v>
      </c>
      <c r="AF410" s="111" t="s">
        <v>939</v>
      </c>
    </row>
    <row r="411" spans="1:32">
      <c r="A411" t="s">
        <v>82</v>
      </c>
      <c r="B411" s="71">
        <v>9</v>
      </c>
      <c r="C411" s="100">
        <v>36</v>
      </c>
      <c r="D411" s="101">
        <v>3</v>
      </c>
      <c r="E411" s="102">
        <v>8192</v>
      </c>
      <c r="F411">
        <v>9461</v>
      </c>
      <c r="G411" s="103" t="s">
        <v>1404</v>
      </c>
      <c r="H411" t="s">
        <v>2355</v>
      </c>
      <c r="I411" t="s">
        <v>2503</v>
      </c>
      <c r="J411" t="s">
        <v>1247</v>
      </c>
      <c r="K411" t="s">
        <v>2504</v>
      </c>
      <c r="L411" t="s">
        <v>2371</v>
      </c>
      <c r="M411" s="103" t="str">
        <f>VLOOKUP(F411,[1]Sheet1!$B$1:$G$515,5,0)</f>
        <v>R</v>
      </c>
      <c r="O411" s="111" t="str">
        <f>VLOOKUP(F411,[2]Sheet1!$H:$O,2,0)</f>
        <v>H.P.Dameliya</v>
      </c>
      <c r="P411">
        <v>9450504382</v>
      </c>
      <c r="Q411" s="104">
        <v>9450504382</v>
      </c>
      <c r="R411" t="s">
        <v>2523</v>
      </c>
      <c r="S411" t="s">
        <v>1250</v>
      </c>
      <c r="T411" s="114" t="s">
        <v>2628</v>
      </c>
      <c r="U411">
        <v>24.4890306</v>
      </c>
      <c r="V411">
        <v>78.415503299999898</v>
      </c>
      <c r="W411" t="s">
        <v>939</v>
      </c>
      <c r="X411" t="s">
        <v>1251</v>
      </c>
      <c r="Y411" t="s">
        <v>1251</v>
      </c>
      <c r="Z411" s="104">
        <v>284822177</v>
      </c>
      <c r="AA411">
        <v>2620321</v>
      </c>
      <c r="AB411" t="s">
        <v>1255</v>
      </c>
      <c r="AC411" t="s">
        <v>1251</v>
      </c>
      <c r="AD411" t="s">
        <v>939</v>
      </c>
      <c r="AE411" t="s">
        <v>1251</v>
      </c>
      <c r="AF411" t="s">
        <v>939</v>
      </c>
    </row>
    <row r="412" spans="1:32">
      <c r="A412" s="111" t="s">
        <v>82</v>
      </c>
      <c r="B412" s="71">
        <v>9</v>
      </c>
      <c r="C412" s="100">
        <v>18</v>
      </c>
      <c r="D412" s="101">
        <v>1</v>
      </c>
      <c r="E412" s="102">
        <v>8171</v>
      </c>
      <c r="F412" s="111">
        <v>9356</v>
      </c>
      <c r="G412" s="103" t="s">
        <v>1404</v>
      </c>
      <c r="H412" s="111" t="s">
        <v>2169</v>
      </c>
      <c r="I412" s="111" t="s">
        <v>2313</v>
      </c>
      <c r="J412" s="111" t="s">
        <v>1247</v>
      </c>
      <c r="K412" s="111" t="s">
        <v>2314</v>
      </c>
      <c r="L412" s="111" t="s">
        <v>2169</v>
      </c>
      <c r="M412" s="103" t="str">
        <f>VLOOKUP(F412,[1]Sheet1!$B$1:$G$515,5,0)</f>
        <v>R</v>
      </c>
      <c r="N412" s="104">
        <v>243633</v>
      </c>
      <c r="O412" s="111" t="e">
        <f>VLOOKUP(F412,[2]Sheet1!$H:$O,2,0)</f>
        <v>#N/A</v>
      </c>
      <c r="P412" s="111">
        <v>8191901456</v>
      </c>
      <c r="Q412" s="104">
        <v>8457900621</v>
      </c>
      <c r="R412" s="111" t="s">
        <v>2523</v>
      </c>
      <c r="S412" s="111" t="s">
        <v>1250</v>
      </c>
      <c r="T412" s="114" t="s">
        <v>2628</v>
      </c>
      <c r="U412" s="111">
        <v>28.0337</v>
      </c>
      <c r="V412" s="111">
        <v>79.120500000000007</v>
      </c>
      <c r="W412" s="111" t="s">
        <v>939</v>
      </c>
      <c r="X412" s="111" t="s">
        <v>1251</v>
      </c>
      <c r="Y412" s="111" t="s">
        <v>1251</v>
      </c>
      <c r="Z412" s="104">
        <v>0</v>
      </c>
      <c r="AA412" s="111">
        <v>2620318</v>
      </c>
      <c r="AB412" s="111" t="s">
        <v>1255</v>
      </c>
      <c r="AC412" s="111" t="s">
        <v>1251</v>
      </c>
      <c r="AD412" s="111" t="s">
        <v>939</v>
      </c>
      <c r="AE412" s="111" t="s">
        <v>1251</v>
      </c>
      <c r="AF412" s="111" t="s">
        <v>939</v>
      </c>
    </row>
    <row r="413" spans="1:32">
      <c r="A413" s="111" t="s">
        <v>82</v>
      </c>
      <c r="B413" s="71">
        <v>9</v>
      </c>
      <c r="C413" s="100">
        <v>3</v>
      </c>
      <c r="D413" s="101">
        <v>1</v>
      </c>
      <c r="E413" s="102">
        <v>7448</v>
      </c>
      <c r="F413" s="111">
        <v>9289</v>
      </c>
      <c r="G413" s="103" t="s">
        <v>2086</v>
      </c>
      <c r="H413" s="111" t="s">
        <v>1989</v>
      </c>
      <c r="I413" s="111" t="s">
        <v>2087</v>
      </c>
      <c r="J413" s="111" t="s">
        <v>1247</v>
      </c>
      <c r="K413" s="111" t="s">
        <v>2088</v>
      </c>
      <c r="L413" s="111" t="s">
        <v>1989</v>
      </c>
      <c r="M413" s="103" t="str">
        <f>VLOOKUP(F413,[1]Sheet1!$B$1:$G$515,5,0)</f>
        <v>SU</v>
      </c>
      <c r="N413" s="104">
        <v>246822652</v>
      </c>
      <c r="O413" s="111" t="str">
        <f>VLOOKUP(F413,[2]Sheet1!$H:$O,2,0)</f>
        <v>Sh. Akhilesh Mahrotra</v>
      </c>
      <c r="P413" s="111">
        <v>8192900289</v>
      </c>
      <c r="Q413" s="104">
        <v>8194009289</v>
      </c>
      <c r="R413" s="111" t="s">
        <v>2523</v>
      </c>
      <c r="S413" s="111" t="s">
        <v>1250</v>
      </c>
      <c r="T413" s="114" t="s">
        <v>2628</v>
      </c>
      <c r="U413" s="111">
        <v>29.22</v>
      </c>
      <c r="V413" s="111">
        <v>78.58</v>
      </c>
      <c r="W413" s="111" t="s">
        <v>1251</v>
      </c>
      <c r="X413" s="111" t="s">
        <v>1251</v>
      </c>
      <c r="Y413" s="111" t="s">
        <v>1251</v>
      </c>
      <c r="Z413" s="104">
        <v>246822652</v>
      </c>
      <c r="AA413" s="111">
        <v>2620020</v>
      </c>
      <c r="AB413" s="111" t="s">
        <v>1249</v>
      </c>
      <c r="AC413" s="111" t="s">
        <v>1251</v>
      </c>
      <c r="AD413" s="111" t="s">
        <v>939</v>
      </c>
      <c r="AE413" s="111" t="s">
        <v>1251</v>
      </c>
      <c r="AF413" s="111" t="s">
        <v>939</v>
      </c>
    </row>
    <row r="414" spans="1:32">
      <c r="A414" s="111" t="s">
        <v>82</v>
      </c>
      <c r="B414" s="71">
        <v>9</v>
      </c>
      <c r="C414" s="100">
        <v>51</v>
      </c>
      <c r="D414" s="101">
        <v>4</v>
      </c>
      <c r="E414" s="102">
        <v>8100</v>
      </c>
      <c r="F414" s="111">
        <v>9548</v>
      </c>
      <c r="G414" s="103" t="s">
        <v>1364</v>
      </c>
      <c r="H414" s="111" t="s">
        <v>1245</v>
      </c>
      <c r="I414" s="111" t="s">
        <v>1383</v>
      </c>
      <c r="J414" s="111" t="s">
        <v>1247</v>
      </c>
      <c r="K414" s="111" t="s">
        <v>1384</v>
      </c>
      <c r="L414" s="111" t="s">
        <v>1245</v>
      </c>
      <c r="M414" s="103" t="str">
        <f>VLOOKUP(F414,[1]Sheet1!$B$1:$G$515,5,0)</f>
        <v>R</v>
      </c>
      <c r="N414" s="104">
        <v>271206</v>
      </c>
      <c r="O414" s="114" t="s">
        <v>2603</v>
      </c>
      <c r="P414" s="111">
        <v>7055119433</v>
      </c>
      <c r="Q414" s="111" t="e">
        <f>VLOOKUP(F414,[2]Sheet1!$H:$O,3,0)</f>
        <v>#N/A</v>
      </c>
      <c r="R414" s="111" t="s">
        <v>2523</v>
      </c>
      <c r="S414" s="111" t="s">
        <v>1250</v>
      </c>
      <c r="T414" s="114" t="s">
        <v>2628</v>
      </c>
      <c r="U414" s="111">
        <v>25.714400000000001</v>
      </c>
      <c r="V414" s="111" t="s">
        <v>2592</v>
      </c>
      <c r="W414" s="111" t="s">
        <v>939</v>
      </c>
      <c r="X414" s="111" t="s">
        <v>1251</v>
      </c>
      <c r="Y414" s="111" t="s">
        <v>1251</v>
      </c>
      <c r="Z414" s="115">
        <v>271822287</v>
      </c>
      <c r="AA414" s="115">
        <v>2620190</v>
      </c>
      <c r="AB414" s="111" t="s">
        <v>1255</v>
      </c>
      <c r="AC414" s="111" t="s">
        <v>1251</v>
      </c>
      <c r="AD414" s="111" t="s">
        <v>939</v>
      </c>
      <c r="AE414" s="111" t="s">
        <v>1251</v>
      </c>
      <c r="AF414" s="111" t="s">
        <v>939</v>
      </c>
    </row>
    <row r="415" spans="1:32">
      <c r="A415" s="111" t="s">
        <v>82</v>
      </c>
      <c r="B415" s="71">
        <v>9</v>
      </c>
      <c r="C415" s="100">
        <v>51</v>
      </c>
      <c r="D415" s="101">
        <v>4</v>
      </c>
      <c r="E415" s="102">
        <v>8101</v>
      </c>
      <c r="F415" s="111">
        <v>9549</v>
      </c>
      <c r="G415" s="103" t="s">
        <v>1364</v>
      </c>
      <c r="H415" s="111" t="s">
        <v>1245</v>
      </c>
      <c r="I415" s="111" t="s">
        <v>1385</v>
      </c>
      <c r="J415" s="111" t="s">
        <v>1247</v>
      </c>
      <c r="K415" s="111" t="s">
        <v>1386</v>
      </c>
      <c r="L415" s="111" t="s">
        <v>1245</v>
      </c>
      <c r="M415" s="103" t="str">
        <f>VLOOKUP(F415,[1]Sheet1!$B$1:$G$515,5,0)</f>
        <v>R</v>
      </c>
      <c r="N415" s="104">
        <v>271208</v>
      </c>
      <c r="O415" s="114" t="s">
        <v>2604</v>
      </c>
      <c r="P415" s="111">
        <v>7055119421</v>
      </c>
      <c r="Q415" s="111" t="e">
        <f>VLOOKUP(F415,[2]Sheet1!$H:$O,3,0)</f>
        <v>#N/A</v>
      </c>
      <c r="R415" s="111" t="s">
        <v>2523</v>
      </c>
      <c r="S415" s="111" t="s">
        <v>1250</v>
      </c>
      <c r="T415" s="114" t="s">
        <v>2628</v>
      </c>
      <c r="U415" s="111">
        <v>25.124400000000001</v>
      </c>
      <c r="V415" s="111" t="s">
        <v>2593</v>
      </c>
      <c r="W415" s="111" t="s">
        <v>939</v>
      </c>
      <c r="X415" s="111" t="s">
        <v>1251</v>
      </c>
      <c r="Y415" s="111" t="s">
        <v>1251</v>
      </c>
      <c r="Z415" s="115">
        <v>271822296</v>
      </c>
      <c r="AA415" s="115">
        <v>2620151</v>
      </c>
      <c r="AB415" s="111" t="s">
        <v>1255</v>
      </c>
      <c r="AC415" s="111" t="s">
        <v>1251</v>
      </c>
      <c r="AD415" s="111" t="s">
        <v>939</v>
      </c>
      <c r="AE415" s="111" t="s">
        <v>1251</v>
      </c>
      <c r="AF415" s="111" t="s">
        <v>939</v>
      </c>
    </row>
    <row r="416" spans="1:32">
      <c r="A416" t="s">
        <v>82</v>
      </c>
      <c r="B416" s="71">
        <v>9</v>
      </c>
      <c r="C416" s="100">
        <v>7</v>
      </c>
      <c r="D416" s="101">
        <v>2</v>
      </c>
      <c r="E416" s="102">
        <v>7360</v>
      </c>
      <c r="F416">
        <v>9160</v>
      </c>
      <c r="G416" s="103" t="str">
        <f>VLOOKUP(F416,[1]Sheet1!$B$1:$G$515,6,0)</f>
        <v>25.01.17</v>
      </c>
      <c r="H416" t="s">
        <v>1603</v>
      </c>
      <c r="I416" t="s">
        <v>1768</v>
      </c>
      <c r="J416" t="s">
        <v>1247</v>
      </c>
      <c r="K416" t="s">
        <v>1769</v>
      </c>
      <c r="L416" s="114" t="s">
        <v>1739</v>
      </c>
      <c r="M416" s="103" t="str">
        <f>VLOOKUP(F416,[1]Sheet1!$B$1:$G$515,5,0)</f>
        <v>U</v>
      </c>
      <c r="N416" s="104">
        <v>250401</v>
      </c>
      <c r="O416" s="111" t="e">
        <f>VLOOKUP(F416,[2]Sheet1!$H:$O,2,0)</f>
        <v>#N/A</v>
      </c>
      <c r="P416" t="e">
        <f>VLOOKUP(F416,[2]Sheet1!$H:$O,3,0)</f>
        <v>#N/A</v>
      </c>
      <c r="Q416" s="104">
        <v>9219731980</v>
      </c>
      <c r="R416" t="s">
        <v>2523</v>
      </c>
      <c r="S416" t="s">
        <v>1250</v>
      </c>
      <c r="T416" s="114" t="s">
        <v>2628</v>
      </c>
      <c r="U416" t="e">
        <v>#N/A</v>
      </c>
      <c r="V416" t="e">
        <v>#N/A</v>
      </c>
      <c r="W416" t="s">
        <v>939</v>
      </c>
      <c r="X416" t="s">
        <v>1251</v>
      </c>
      <c r="Y416" t="s">
        <v>1251</v>
      </c>
      <c r="Z416" s="104" t="e">
        <v>#N/A</v>
      </c>
      <c r="AA416" t="e">
        <v>#N/A</v>
      </c>
      <c r="AB416" t="s">
        <v>1412</v>
      </c>
      <c r="AC416" t="s">
        <v>1251</v>
      </c>
      <c r="AD416" t="s">
        <v>939</v>
      </c>
      <c r="AE416" t="s">
        <v>1251</v>
      </c>
      <c r="AF416" t="s">
        <v>939</v>
      </c>
    </row>
    <row r="417" spans="1:32">
      <c r="A417" s="111" t="s">
        <v>82</v>
      </c>
      <c r="B417" s="71">
        <v>9</v>
      </c>
      <c r="C417" s="100">
        <v>51</v>
      </c>
      <c r="D417" s="101">
        <v>4</v>
      </c>
      <c r="E417" s="102">
        <v>8102</v>
      </c>
      <c r="F417" s="111">
        <v>9550</v>
      </c>
      <c r="G417" s="103" t="s">
        <v>1364</v>
      </c>
      <c r="H417" s="111" t="s">
        <v>1245</v>
      </c>
      <c r="I417" s="111" t="s">
        <v>1387</v>
      </c>
      <c r="J417" s="111" t="s">
        <v>1247</v>
      </c>
      <c r="K417" s="111" t="s">
        <v>1388</v>
      </c>
      <c r="L417" s="111" t="s">
        <v>1245</v>
      </c>
      <c r="M417" s="103" t="str">
        <f>VLOOKUP(F417,[1]Sheet1!$B$1:$G$515,5,0)</f>
        <v>R</v>
      </c>
      <c r="N417" s="104">
        <v>271201</v>
      </c>
      <c r="O417" s="114" t="s">
        <v>2605</v>
      </c>
      <c r="P417" s="111">
        <v>7376840474</v>
      </c>
      <c r="Q417" s="111" t="e">
        <f>VLOOKUP(F417,[2]Sheet1!$H:$O,3,0)</f>
        <v>#N/A</v>
      </c>
      <c r="R417" s="111" t="s">
        <v>2523</v>
      </c>
      <c r="S417" s="111" t="s">
        <v>1250</v>
      </c>
      <c r="T417" s="114" t="s">
        <v>2628</v>
      </c>
      <c r="U417" s="111">
        <v>25.9344</v>
      </c>
      <c r="V417" s="111" t="s">
        <v>2594</v>
      </c>
      <c r="W417" s="111" t="s">
        <v>939</v>
      </c>
      <c r="X417" s="111" t="s">
        <v>1251</v>
      </c>
      <c r="Y417" s="111" t="s">
        <v>1251</v>
      </c>
      <c r="Z417" s="115">
        <v>271822223</v>
      </c>
      <c r="AA417" s="115">
        <v>2620154</v>
      </c>
      <c r="AB417" s="111" t="s">
        <v>1255</v>
      </c>
      <c r="AC417" s="111" t="s">
        <v>1251</v>
      </c>
      <c r="AD417" s="111" t="s">
        <v>939</v>
      </c>
      <c r="AE417" s="111" t="s">
        <v>1251</v>
      </c>
      <c r="AF417" s="111" t="s">
        <v>939</v>
      </c>
    </row>
    <row r="418" spans="1:32">
      <c r="A418" t="s">
        <v>82</v>
      </c>
      <c r="B418" s="71">
        <v>9</v>
      </c>
      <c r="C418" s="100">
        <v>51</v>
      </c>
      <c r="D418" s="101">
        <v>4</v>
      </c>
      <c r="E418" s="102">
        <v>8103</v>
      </c>
      <c r="F418">
        <v>9502</v>
      </c>
      <c r="G418" s="103" t="e">
        <f>VLOOKUP(F418,[1]Sheet1!$B$1:$G$515,6,0)</f>
        <v>#N/A</v>
      </c>
      <c r="H418" t="s">
        <v>1245</v>
      </c>
      <c r="I418" t="s">
        <v>1389</v>
      </c>
      <c r="J418" t="s">
        <v>1247</v>
      </c>
      <c r="K418" t="s">
        <v>1390</v>
      </c>
      <c r="L418" t="s">
        <v>1245</v>
      </c>
      <c r="M418" s="103" t="s">
        <v>1412</v>
      </c>
      <c r="N418" s="104">
        <v>271201</v>
      </c>
      <c r="O418" s="114" t="s">
        <v>2606</v>
      </c>
      <c r="P418" t="e">
        <f>VLOOKUP(F418,[2]Sheet1!$H:$O,3,0)</f>
        <v>#N/A</v>
      </c>
      <c r="Q418" s="104">
        <v>7408430917</v>
      </c>
      <c r="R418" t="s">
        <v>2523</v>
      </c>
      <c r="S418" t="s">
        <v>1250</v>
      </c>
      <c r="T418" s="114" t="s">
        <v>2628</v>
      </c>
      <c r="U418" s="111">
        <v>25.2544</v>
      </c>
      <c r="V418" s="111" t="s">
        <v>2595</v>
      </c>
      <c r="W418" t="s">
        <v>939</v>
      </c>
      <c r="X418" t="s">
        <v>1251</v>
      </c>
      <c r="Y418" t="s">
        <v>1251</v>
      </c>
      <c r="Z418" s="115">
        <v>271822274</v>
      </c>
      <c r="AA418" s="115">
        <v>2620169</v>
      </c>
      <c r="AB418" s="111" t="s">
        <v>1412</v>
      </c>
      <c r="AC418" t="s">
        <v>1251</v>
      </c>
      <c r="AD418" t="s">
        <v>939</v>
      </c>
      <c r="AE418" t="s">
        <v>1251</v>
      </c>
      <c r="AF418" t="s">
        <v>939</v>
      </c>
    </row>
    <row r="419" spans="1:32">
      <c r="A419" s="111" t="s">
        <v>82</v>
      </c>
      <c r="B419" s="71">
        <v>9</v>
      </c>
      <c r="C419" s="100">
        <v>7</v>
      </c>
      <c r="D419" s="101">
        <v>2</v>
      </c>
      <c r="E419" s="102">
        <v>7361</v>
      </c>
      <c r="F419" s="111">
        <v>9161</v>
      </c>
      <c r="G419" s="103" t="s">
        <v>1364</v>
      </c>
      <c r="H419" s="111" t="s">
        <v>1603</v>
      </c>
      <c r="I419" s="111" t="s">
        <v>1770</v>
      </c>
      <c r="J419" s="111" t="s">
        <v>1247</v>
      </c>
      <c r="K419" s="111" t="s">
        <v>1771</v>
      </c>
      <c r="L419" s="114" t="s">
        <v>1739</v>
      </c>
      <c r="M419" s="103" t="str">
        <f>VLOOKUP(F419,[1]Sheet1!$B$1:$G$515,5,0)</f>
        <v>R</v>
      </c>
      <c r="N419" s="114" t="e">
        <v>#N/A</v>
      </c>
      <c r="O419" s="111" t="e">
        <f>VLOOKUP(F419,[2]Sheet1!$H:$O,2,0)</f>
        <v>#N/A</v>
      </c>
      <c r="P419" s="111" t="e">
        <f>VLOOKUP(F419,[2]Sheet1!$H:$O,3,0)</f>
        <v>#N/A</v>
      </c>
      <c r="Q419" s="114" t="e">
        <f>VLOOKUP(F419,[2]Sheet1!$H:$O,3,0)</f>
        <v>#N/A</v>
      </c>
      <c r="R419" s="111" t="s">
        <v>2523</v>
      </c>
      <c r="S419" s="111" t="s">
        <v>1250</v>
      </c>
      <c r="T419" s="114" t="s">
        <v>2628</v>
      </c>
      <c r="U419" s="111">
        <v>29.1006</v>
      </c>
      <c r="V419" s="111">
        <v>77.6464</v>
      </c>
      <c r="W419" s="111" t="s">
        <v>939</v>
      </c>
      <c r="X419" s="111" t="s">
        <v>1251</v>
      </c>
      <c r="Y419" s="111" t="s">
        <v>1251</v>
      </c>
      <c r="Z419" s="104">
        <v>0</v>
      </c>
      <c r="AA419" s="111">
        <v>2620435</v>
      </c>
      <c r="AB419" s="111" t="s">
        <v>1255</v>
      </c>
      <c r="AC419" s="111" t="s">
        <v>1251</v>
      </c>
      <c r="AD419" s="111" t="s">
        <v>939</v>
      </c>
      <c r="AE419" s="111" t="s">
        <v>1251</v>
      </c>
      <c r="AF419" s="111" t="s">
        <v>939</v>
      </c>
    </row>
    <row r="420" spans="1:32">
      <c r="A420" s="111" t="s">
        <v>82</v>
      </c>
      <c r="B420" s="71">
        <v>9</v>
      </c>
      <c r="C420" s="100">
        <v>3</v>
      </c>
      <c r="D420" s="101">
        <v>2</v>
      </c>
      <c r="E420" s="102">
        <v>7449</v>
      </c>
      <c r="F420" s="111">
        <v>9290</v>
      </c>
      <c r="G420" s="103" t="s">
        <v>2089</v>
      </c>
      <c r="H420" s="111" t="s">
        <v>1989</v>
      </c>
      <c r="I420" s="111" t="s">
        <v>2090</v>
      </c>
      <c r="J420" s="111" t="s">
        <v>1247</v>
      </c>
      <c r="K420" s="111" t="s">
        <v>2091</v>
      </c>
      <c r="L420" s="111" t="s">
        <v>1989</v>
      </c>
      <c r="M420" s="103" t="str">
        <f>VLOOKUP(F420,[1]Sheet1!$B$1:$G$515,5,0)</f>
        <v>R</v>
      </c>
      <c r="N420" s="104">
        <v>246822656</v>
      </c>
      <c r="O420" s="111" t="str">
        <f>VLOOKUP(F420,[2]Sheet1!$H:$O,2,0)</f>
        <v>Sh. K.N. Singh</v>
      </c>
      <c r="P420" s="111">
        <v>8192900290</v>
      </c>
      <c r="Q420" s="104">
        <v>8194009290</v>
      </c>
      <c r="R420" s="111" t="s">
        <v>2523</v>
      </c>
      <c r="S420" s="111" t="s">
        <v>1250</v>
      </c>
      <c r="T420" s="114" t="s">
        <v>2628</v>
      </c>
      <c r="U420" s="111">
        <v>29.319400000000002</v>
      </c>
      <c r="V420" s="111">
        <v>78.652600000000007</v>
      </c>
      <c r="W420" s="111" t="s">
        <v>939</v>
      </c>
      <c r="X420" s="111" t="s">
        <v>1251</v>
      </c>
      <c r="Y420" s="111" t="s">
        <v>1251</v>
      </c>
      <c r="Z420" s="104">
        <v>246822656</v>
      </c>
      <c r="AA420" s="111">
        <v>2620004</v>
      </c>
      <c r="AB420" s="111" t="s">
        <v>1255</v>
      </c>
      <c r="AC420" s="111" t="s">
        <v>1251</v>
      </c>
      <c r="AD420" s="111" t="s">
        <v>939</v>
      </c>
      <c r="AE420" s="111" t="s">
        <v>1251</v>
      </c>
      <c r="AF420" s="111" t="s">
        <v>939</v>
      </c>
    </row>
    <row r="421" spans="1:32">
      <c r="A421" s="111" t="s">
        <v>82</v>
      </c>
      <c r="B421" s="71">
        <v>9</v>
      </c>
      <c r="C421" s="100">
        <v>51</v>
      </c>
      <c r="D421" s="101">
        <v>4</v>
      </c>
      <c r="E421" s="102">
        <v>8104</v>
      </c>
      <c r="F421" s="111">
        <v>9531</v>
      </c>
      <c r="G421" s="103" t="str">
        <f>VLOOKUP(F421,[1]Sheet1!$B$1:$G$515,6,0)</f>
        <v>19.06.15</v>
      </c>
      <c r="H421" s="111" t="s">
        <v>1245</v>
      </c>
      <c r="I421" s="111" t="s">
        <v>1391</v>
      </c>
      <c r="J421" s="111" t="s">
        <v>1247</v>
      </c>
      <c r="K421" s="111" t="s">
        <v>1392</v>
      </c>
      <c r="L421" s="111" t="s">
        <v>1245</v>
      </c>
      <c r="M421" s="103" t="str">
        <f>VLOOKUP(F421,[1]Sheet1!$B$1:$G$515,5,0)</f>
        <v>R</v>
      </c>
      <c r="N421" s="104">
        <v>271207</v>
      </c>
      <c r="O421" s="114" t="s">
        <v>2607</v>
      </c>
      <c r="P421" s="111" t="e">
        <f>VLOOKUP(F421,[2]Sheet1!$H:$O,3,0)</f>
        <v>#N/A</v>
      </c>
      <c r="Q421" s="104">
        <v>7055119418</v>
      </c>
      <c r="R421" s="111" t="s">
        <v>2523</v>
      </c>
      <c r="S421" s="111" t="s">
        <v>1250</v>
      </c>
      <c r="T421" s="114" t="s">
        <v>2628</v>
      </c>
      <c r="U421" s="111">
        <v>25.574400000000001</v>
      </c>
      <c r="V421" s="111" t="s">
        <v>2596</v>
      </c>
      <c r="W421" s="111" t="s">
        <v>939</v>
      </c>
      <c r="X421" s="111" t="s">
        <v>1251</v>
      </c>
      <c r="Y421" s="111" t="s">
        <v>1251</v>
      </c>
      <c r="Z421" s="115">
        <v>271822232</v>
      </c>
      <c r="AA421" s="115">
        <v>2620128</v>
      </c>
      <c r="AB421" s="111" t="s">
        <v>1255</v>
      </c>
      <c r="AC421" s="111" t="s">
        <v>1251</v>
      </c>
      <c r="AD421" s="111" t="s">
        <v>939</v>
      </c>
      <c r="AE421" s="111" t="s">
        <v>1251</v>
      </c>
      <c r="AF421" s="111" t="s">
        <v>939</v>
      </c>
    </row>
    <row r="422" spans="1:32">
      <c r="A422" s="111" t="s">
        <v>82</v>
      </c>
      <c r="B422" s="71">
        <v>9</v>
      </c>
      <c r="C422" s="100">
        <v>9</v>
      </c>
      <c r="D422" s="101">
        <v>2</v>
      </c>
      <c r="E422" s="102">
        <v>7362</v>
      </c>
      <c r="F422" s="111">
        <v>9162</v>
      </c>
      <c r="G422" s="103" t="str">
        <f>VLOOKUP(F422,[1]Sheet1!$B$1:$G$515,6,0)</f>
        <v>03.08.15</v>
      </c>
      <c r="H422" s="111" t="s">
        <v>1603</v>
      </c>
      <c r="I422" s="111" t="s">
        <v>1772</v>
      </c>
      <c r="J422" s="111" t="s">
        <v>1247</v>
      </c>
      <c r="K422" s="111" t="s">
        <v>1773</v>
      </c>
      <c r="L422" s="111" t="s">
        <v>1648</v>
      </c>
      <c r="M422" s="103" t="str">
        <f>VLOOKUP(F422,[1]Sheet1!$B$1:$G$515,5,0)</f>
        <v>R</v>
      </c>
      <c r="N422" s="114" t="e">
        <v>#N/A</v>
      </c>
      <c r="O422" s="111" t="e">
        <f>VLOOKUP(F422,[2]Sheet1!$H:$O,2,0)</f>
        <v>#N/A</v>
      </c>
      <c r="P422" s="111" t="e">
        <f>VLOOKUP(F422,[2]Sheet1!$H:$O,3,0)</f>
        <v>#N/A</v>
      </c>
      <c r="Q422" s="104">
        <v>9837664994</v>
      </c>
      <c r="R422" s="111" t="s">
        <v>2523</v>
      </c>
      <c r="S422" s="111" t="s">
        <v>1250</v>
      </c>
      <c r="T422" s="114" t="s">
        <v>2628</v>
      </c>
      <c r="U422" s="111" t="e">
        <v>#N/A</v>
      </c>
      <c r="V422" s="111" t="e">
        <v>#N/A</v>
      </c>
      <c r="W422" s="111" t="s">
        <v>939</v>
      </c>
      <c r="X422" s="111" t="s">
        <v>1251</v>
      </c>
      <c r="Y422" s="111" t="s">
        <v>1251</v>
      </c>
      <c r="Z422" s="104" t="e">
        <v>#N/A</v>
      </c>
      <c r="AA422" s="111" t="e">
        <v>#N/A</v>
      </c>
      <c r="AB422" s="111" t="s">
        <v>1255</v>
      </c>
      <c r="AC422" s="111" t="s">
        <v>1251</v>
      </c>
      <c r="AD422" s="111" t="s">
        <v>939</v>
      </c>
      <c r="AE422" s="111" t="s">
        <v>1251</v>
      </c>
      <c r="AF422" s="111" t="s">
        <v>939</v>
      </c>
    </row>
    <row r="423" spans="1:32">
      <c r="A423" s="111" t="s">
        <v>82</v>
      </c>
      <c r="B423" s="71">
        <v>9</v>
      </c>
      <c r="C423" s="100">
        <v>51</v>
      </c>
      <c r="D423" s="101">
        <v>4</v>
      </c>
      <c r="E423" s="102">
        <v>8090</v>
      </c>
      <c r="F423" s="111">
        <v>9536</v>
      </c>
      <c r="G423" s="103" t="s">
        <v>2551</v>
      </c>
      <c r="H423" s="111" t="s">
        <v>1245</v>
      </c>
      <c r="I423" s="111" t="s">
        <v>2552</v>
      </c>
      <c r="J423" s="111" t="s">
        <v>1247</v>
      </c>
      <c r="K423" s="111" t="s">
        <v>2553</v>
      </c>
      <c r="L423" s="111" t="s">
        <v>1245</v>
      </c>
      <c r="M423" s="103" t="str">
        <f>VLOOKUP(F423,[1]Sheet1!$B$1:$G$515,5,0)</f>
        <v>R</v>
      </c>
      <c r="N423" s="104">
        <v>271306</v>
      </c>
      <c r="O423" s="114" t="s">
        <v>2608</v>
      </c>
      <c r="P423" s="111" t="e">
        <f>VLOOKUP(F423,[2]Sheet1!$H:$O,3,0)</f>
        <v>#N/A</v>
      </c>
      <c r="Q423" s="104">
        <v>9936021297</v>
      </c>
      <c r="R423" s="111" t="s">
        <v>2523</v>
      </c>
      <c r="S423" s="111" t="s">
        <v>1250</v>
      </c>
      <c r="T423" s="114" t="s">
        <v>2628</v>
      </c>
      <c r="U423" s="111">
        <v>25.5685</v>
      </c>
      <c r="V423" s="111" t="s">
        <v>2597</v>
      </c>
      <c r="W423" s="111" t="s">
        <v>939</v>
      </c>
      <c r="X423" s="111" t="s">
        <v>1251</v>
      </c>
      <c r="Y423" s="111" t="s">
        <v>1251</v>
      </c>
      <c r="Z423" s="115">
        <v>271822214</v>
      </c>
      <c r="AA423" s="115">
        <v>2620136</v>
      </c>
      <c r="AB423" s="111" t="s">
        <v>1255</v>
      </c>
      <c r="AC423" s="111" t="s">
        <v>1251</v>
      </c>
      <c r="AD423" s="111" t="s">
        <v>939</v>
      </c>
      <c r="AE423" s="111" t="s">
        <v>1251</v>
      </c>
      <c r="AF423" s="111" t="s">
        <v>939</v>
      </c>
    </row>
    <row r="424" spans="1:32">
      <c r="A424" t="s">
        <v>82</v>
      </c>
      <c r="B424" s="71">
        <v>9</v>
      </c>
      <c r="C424" s="100">
        <v>18</v>
      </c>
      <c r="D424" s="101">
        <v>2</v>
      </c>
      <c r="E424" s="102">
        <v>7513</v>
      </c>
      <c r="F424">
        <v>9365</v>
      </c>
      <c r="G424" s="103" t="s">
        <v>2332</v>
      </c>
      <c r="H424" t="s">
        <v>2169</v>
      </c>
      <c r="I424" t="s">
        <v>2333</v>
      </c>
      <c r="J424" t="s">
        <v>1247</v>
      </c>
      <c r="K424" t="s">
        <v>2334</v>
      </c>
      <c r="L424" t="s">
        <v>2169</v>
      </c>
      <c r="M424" s="103" t="str">
        <f>VLOOKUP(F424,[1]Sheet1!$B$1:$G$515,5,0)</f>
        <v>R</v>
      </c>
      <c r="N424" s="104">
        <v>243634</v>
      </c>
      <c r="O424" s="111" t="e">
        <f>VLOOKUP(F424,[2]Sheet1!$H:$O,2,0)</f>
        <v>#N/A</v>
      </c>
      <c r="P424">
        <v>8192096687</v>
      </c>
      <c r="Q424" s="104">
        <v>9639010351</v>
      </c>
      <c r="R424" t="s">
        <v>2523</v>
      </c>
      <c r="S424" t="s">
        <v>1250</v>
      </c>
      <c r="T424" s="114" t="s">
        <v>2628</v>
      </c>
      <c r="U424">
        <v>28.099900000000002</v>
      </c>
      <c r="V424">
        <v>79.190799999999996</v>
      </c>
      <c r="W424" t="s">
        <v>939</v>
      </c>
      <c r="X424" t="s">
        <v>1251</v>
      </c>
      <c r="Y424" t="s">
        <v>1251</v>
      </c>
      <c r="Z424" s="104">
        <v>0</v>
      </c>
      <c r="AA424">
        <v>2620337</v>
      </c>
      <c r="AB424" t="s">
        <v>1255</v>
      </c>
      <c r="AC424" t="s">
        <v>1251</v>
      </c>
      <c r="AD424" t="s">
        <v>939</v>
      </c>
      <c r="AE424" t="s">
        <v>1251</v>
      </c>
      <c r="AF424" t="s">
        <v>939</v>
      </c>
    </row>
    <row r="425" spans="1:32">
      <c r="A425" s="111" t="s">
        <v>82</v>
      </c>
      <c r="B425" s="71">
        <v>9</v>
      </c>
      <c r="C425" s="100">
        <v>3</v>
      </c>
      <c r="D425" s="101">
        <v>2</v>
      </c>
      <c r="E425" s="102">
        <v>7450</v>
      </c>
      <c r="F425" s="111">
        <v>9291</v>
      </c>
      <c r="G425" s="103">
        <v>31353</v>
      </c>
      <c r="H425" s="111" t="s">
        <v>1989</v>
      </c>
      <c r="I425" s="111" t="s">
        <v>2092</v>
      </c>
      <c r="J425" s="111" t="s">
        <v>1247</v>
      </c>
      <c r="K425" s="111" t="s">
        <v>2093</v>
      </c>
      <c r="L425" s="111" t="s">
        <v>1989</v>
      </c>
      <c r="M425" s="103" t="str">
        <f>VLOOKUP(F425,[1]Sheet1!$B$1:$G$515,5,0)</f>
        <v>R</v>
      </c>
      <c r="N425" s="104">
        <v>246822663</v>
      </c>
      <c r="O425" s="111" t="str">
        <f>VLOOKUP(F425,[2]Sheet1!$H:$O,2,0)</f>
        <v>Sh. Harpal Singh</v>
      </c>
      <c r="P425" s="111">
        <v>8192900291</v>
      </c>
      <c r="Q425" s="104">
        <v>8194009291</v>
      </c>
      <c r="R425" s="111" t="s">
        <v>2523</v>
      </c>
      <c r="S425" s="111" t="s">
        <v>1250</v>
      </c>
      <c r="T425" s="114" t="s">
        <v>2628</v>
      </c>
      <c r="U425" s="111">
        <v>29.338999999999999</v>
      </c>
      <c r="V425" s="111">
        <v>78.722800000000007</v>
      </c>
      <c r="W425" s="111" t="s">
        <v>939</v>
      </c>
      <c r="X425" s="111" t="s">
        <v>1251</v>
      </c>
      <c r="Y425" s="111" t="s">
        <v>1251</v>
      </c>
      <c r="Z425" s="104">
        <v>246822663</v>
      </c>
      <c r="AA425" s="111">
        <v>2620024</v>
      </c>
      <c r="AB425" s="111" t="s">
        <v>1255</v>
      </c>
      <c r="AC425" s="111" t="s">
        <v>1251</v>
      </c>
      <c r="AD425" s="111" t="s">
        <v>939</v>
      </c>
      <c r="AE425" s="111" t="s">
        <v>1251</v>
      </c>
      <c r="AF425" s="111" t="s">
        <v>939</v>
      </c>
    </row>
    <row r="426" spans="1:32">
      <c r="A426" s="111" t="s">
        <v>82</v>
      </c>
      <c r="B426" s="71">
        <v>9</v>
      </c>
      <c r="C426" s="100">
        <v>3</v>
      </c>
      <c r="D426" s="101">
        <v>3</v>
      </c>
      <c r="E426" s="102">
        <v>7451</v>
      </c>
      <c r="F426" s="111">
        <v>9292</v>
      </c>
      <c r="G426" s="103" t="s">
        <v>1798</v>
      </c>
      <c r="H426" s="111" t="s">
        <v>1989</v>
      </c>
      <c r="I426" s="111" t="s">
        <v>2094</v>
      </c>
      <c r="J426" s="111" t="s">
        <v>1247</v>
      </c>
      <c r="K426" s="111" t="s">
        <v>2095</v>
      </c>
      <c r="L426" s="111" t="s">
        <v>1989</v>
      </c>
      <c r="M426" s="103" t="str">
        <f>VLOOKUP(F426,[1]Sheet1!$B$1:$G$515,5,0)</f>
        <v>R</v>
      </c>
      <c r="N426" s="104">
        <v>246822052</v>
      </c>
      <c r="O426" s="111" t="str">
        <f>VLOOKUP(F426,[2]Sheet1!$H:$O,2,0)</f>
        <v>Sh. Veerpal Singh</v>
      </c>
      <c r="P426" s="111">
        <v>8192900292</v>
      </c>
      <c r="Q426" s="104">
        <v>8194009292</v>
      </c>
      <c r="R426" s="111" t="s">
        <v>2523</v>
      </c>
      <c r="S426" s="111" t="s">
        <v>1250</v>
      </c>
      <c r="T426" s="114" t="s">
        <v>2628</v>
      </c>
      <c r="U426" s="111">
        <v>29.247800000000002</v>
      </c>
      <c r="V426" s="111">
        <v>78.201300000000003</v>
      </c>
      <c r="W426" s="111" t="s">
        <v>939</v>
      </c>
      <c r="X426" s="111" t="s">
        <v>1251</v>
      </c>
      <c r="Y426" s="111" t="s">
        <v>1251</v>
      </c>
      <c r="Z426" s="104">
        <v>246822052</v>
      </c>
      <c r="AA426" s="111">
        <v>2620019</v>
      </c>
      <c r="AB426" s="111" t="s">
        <v>1255</v>
      </c>
      <c r="AC426" s="111" t="s">
        <v>1251</v>
      </c>
      <c r="AD426" s="111" t="s">
        <v>939</v>
      </c>
      <c r="AE426" s="111" t="s">
        <v>1251</v>
      </c>
      <c r="AF426" s="111" t="s">
        <v>939</v>
      </c>
    </row>
    <row r="427" spans="1:32">
      <c r="A427" s="111" t="s">
        <v>82</v>
      </c>
      <c r="B427" s="71">
        <v>9</v>
      </c>
      <c r="C427" s="100">
        <v>18</v>
      </c>
      <c r="D427" s="101">
        <v>4</v>
      </c>
      <c r="E427" s="102">
        <v>8174</v>
      </c>
      <c r="F427" s="111">
        <v>9368</v>
      </c>
      <c r="G427" s="103" t="s">
        <v>1566</v>
      </c>
      <c r="H427" s="111" t="s">
        <v>2169</v>
      </c>
      <c r="I427" s="111" t="s">
        <v>2340</v>
      </c>
      <c r="J427" s="111" t="s">
        <v>1247</v>
      </c>
      <c r="K427" s="111" t="s">
        <v>2341</v>
      </c>
      <c r="L427" s="111" t="s">
        <v>2169</v>
      </c>
      <c r="M427" s="103" t="str">
        <f>VLOOKUP(F427,[1]Sheet1!$B$1:$G$515,5,0)</f>
        <v>R</v>
      </c>
      <c r="N427" s="104" t="e">
        <v>#N/A</v>
      </c>
      <c r="O427" s="111" t="e">
        <f>VLOOKUP(F427,[2]Sheet1!$H:$O,2,0)</f>
        <v>#N/A</v>
      </c>
      <c r="P427" s="111">
        <v>8192096680</v>
      </c>
      <c r="Q427" s="104">
        <v>9639010357</v>
      </c>
      <c r="R427" s="111" t="s">
        <v>2523</v>
      </c>
      <c r="S427" s="111" t="s">
        <v>1250</v>
      </c>
      <c r="T427" s="114" t="s">
        <v>2628</v>
      </c>
      <c r="U427" s="111">
        <v>28.0397</v>
      </c>
      <c r="V427" s="111">
        <v>78.920299999999997</v>
      </c>
      <c r="W427" s="111" t="s">
        <v>939</v>
      </c>
      <c r="X427" s="111" t="s">
        <v>1251</v>
      </c>
      <c r="Y427" s="111" t="s">
        <v>1251</v>
      </c>
      <c r="Z427" s="104">
        <v>0</v>
      </c>
      <c r="AA427" s="111">
        <v>2620339</v>
      </c>
      <c r="AB427" s="111" t="s">
        <v>1255</v>
      </c>
      <c r="AC427" s="111" t="s">
        <v>1251</v>
      </c>
      <c r="AD427" s="111" t="s">
        <v>939</v>
      </c>
      <c r="AE427" s="111" t="s">
        <v>1251</v>
      </c>
      <c r="AF427" s="111" t="s">
        <v>939</v>
      </c>
    </row>
    <row r="428" spans="1:32">
      <c r="A428" s="111" t="s">
        <v>82</v>
      </c>
      <c r="B428" s="71">
        <v>9</v>
      </c>
      <c r="C428" s="100">
        <v>51</v>
      </c>
      <c r="D428" s="101">
        <v>4</v>
      </c>
      <c r="E428" s="102">
        <v>8092</v>
      </c>
      <c r="F428" s="111">
        <v>9537</v>
      </c>
      <c r="G428" s="103" t="s">
        <v>1364</v>
      </c>
      <c r="H428" s="111" t="s">
        <v>1245</v>
      </c>
      <c r="I428" s="111" t="s">
        <v>2554</v>
      </c>
      <c r="J428" s="111" t="s">
        <v>1247</v>
      </c>
      <c r="K428" s="111" t="s">
        <v>2555</v>
      </c>
      <c r="L428" s="111" t="s">
        <v>1245</v>
      </c>
      <c r="M428" s="103" t="str">
        <f>VLOOKUP(F428,[1]Sheet1!$B$1:$G$515,5,0)</f>
        <v>SU</v>
      </c>
      <c r="N428" s="104">
        <v>271604</v>
      </c>
      <c r="O428" s="114" t="s">
        <v>372</v>
      </c>
      <c r="P428" s="111" t="e">
        <f>VLOOKUP(F428,[2]Sheet1!$H:$O,3,0)</f>
        <v>#N/A</v>
      </c>
      <c r="Q428" s="104">
        <v>7055114043</v>
      </c>
      <c r="R428" s="111" t="s">
        <v>2523</v>
      </c>
      <c r="S428" s="111" t="s">
        <v>1250</v>
      </c>
      <c r="T428" s="114" t="s">
        <v>2628</v>
      </c>
      <c r="U428" s="111">
        <v>25.560300000000002</v>
      </c>
      <c r="V428" s="111" t="s">
        <v>2598</v>
      </c>
      <c r="W428" s="111" t="s">
        <v>939</v>
      </c>
      <c r="X428" s="111" t="s">
        <v>1251</v>
      </c>
      <c r="Y428" s="111" t="s">
        <v>1251</v>
      </c>
      <c r="Z428" s="115">
        <v>271822297</v>
      </c>
      <c r="AA428" s="115">
        <v>2620120</v>
      </c>
      <c r="AB428" s="111" t="s">
        <v>1249</v>
      </c>
      <c r="AC428" s="111" t="s">
        <v>1251</v>
      </c>
      <c r="AD428" s="111" t="s">
        <v>939</v>
      </c>
      <c r="AE428" s="111" t="s">
        <v>1251</v>
      </c>
      <c r="AF428" s="111" t="s">
        <v>939</v>
      </c>
    </row>
    <row r="429" spans="1:32">
      <c r="A429" s="111" t="s">
        <v>82</v>
      </c>
      <c r="B429" s="71">
        <v>9</v>
      </c>
      <c r="C429" s="100">
        <v>51</v>
      </c>
      <c r="D429" s="101">
        <v>4</v>
      </c>
      <c r="E429" s="102">
        <v>8094</v>
      </c>
      <c r="F429" s="111">
        <v>9538</v>
      </c>
      <c r="G429" s="103" t="s">
        <v>1364</v>
      </c>
      <c r="H429" s="111" t="s">
        <v>1245</v>
      </c>
      <c r="I429" s="111" t="s">
        <v>2556</v>
      </c>
      <c r="J429" s="111" t="s">
        <v>1247</v>
      </c>
      <c r="K429" s="111" t="s">
        <v>2557</v>
      </c>
      <c r="L429" s="111" t="s">
        <v>1245</v>
      </c>
      <c r="M429" s="103" t="str">
        <f>VLOOKUP(F429,[1]Sheet1!$B$1:$G$515,5,0)</f>
        <v>R</v>
      </c>
      <c r="N429" s="104">
        <v>271306</v>
      </c>
      <c r="O429" s="114" t="s">
        <v>2609</v>
      </c>
      <c r="P429" s="111" t="e">
        <f>VLOOKUP(F429,[2]Sheet1!$H:$O,3,0)</f>
        <v>#N/A</v>
      </c>
      <c r="Q429" s="104">
        <v>7055119417</v>
      </c>
      <c r="R429" s="111" t="s">
        <v>2523</v>
      </c>
      <c r="S429" s="111" t="s">
        <v>1250</v>
      </c>
      <c r="T429" s="114" t="s">
        <v>2628</v>
      </c>
      <c r="U429" s="111">
        <v>25.414400000000001</v>
      </c>
      <c r="V429" s="111" t="s">
        <v>2599</v>
      </c>
      <c r="W429" s="111" t="s">
        <v>939</v>
      </c>
      <c r="X429" s="111" t="s">
        <v>1251</v>
      </c>
      <c r="Y429" s="111" t="s">
        <v>1251</v>
      </c>
      <c r="Z429" s="115">
        <v>271822241</v>
      </c>
      <c r="AA429" s="115">
        <v>2620179</v>
      </c>
      <c r="AB429" s="111" t="s">
        <v>1255</v>
      </c>
      <c r="AC429" s="111" t="s">
        <v>1251</v>
      </c>
      <c r="AD429" s="111" t="s">
        <v>939</v>
      </c>
      <c r="AE429" s="111" t="s">
        <v>1251</v>
      </c>
      <c r="AF429" s="111" t="s">
        <v>939</v>
      </c>
    </row>
    <row r="430" spans="1:32">
      <c r="A430" s="111" t="s">
        <v>82</v>
      </c>
      <c r="B430" s="71">
        <v>9</v>
      </c>
      <c r="C430" s="100">
        <v>3</v>
      </c>
      <c r="D430" s="101">
        <v>3</v>
      </c>
      <c r="E430" s="102">
        <v>7452</v>
      </c>
      <c r="F430" s="111">
        <v>9293</v>
      </c>
      <c r="G430" s="103" t="s">
        <v>2096</v>
      </c>
      <c r="H430" s="111" t="s">
        <v>1989</v>
      </c>
      <c r="I430" s="111" t="s">
        <v>2097</v>
      </c>
      <c r="J430" s="111" t="s">
        <v>1247</v>
      </c>
      <c r="K430" s="111" t="s">
        <v>2098</v>
      </c>
      <c r="L430" s="111" t="s">
        <v>1989</v>
      </c>
      <c r="M430" s="103" t="str">
        <f>VLOOKUP(F430,[1]Sheet1!$B$1:$G$515,5,0)</f>
        <v>R</v>
      </c>
      <c r="N430" s="104">
        <v>246822657</v>
      </c>
      <c r="O430" s="111" t="str">
        <f>VLOOKUP(F430,[2]Sheet1!$H:$O,2,0)</f>
        <v>Sh. Anil Vishnoi</v>
      </c>
      <c r="P430" s="111">
        <v>8192900293</v>
      </c>
      <c r="Q430" s="104">
        <v>8194009293</v>
      </c>
      <c r="R430" s="111" t="s">
        <v>2523</v>
      </c>
      <c r="S430" s="111" t="s">
        <v>1250</v>
      </c>
      <c r="T430" s="114" t="s">
        <v>2628</v>
      </c>
      <c r="U430" s="111">
        <v>29.170300000000001</v>
      </c>
      <c r="V430" s="111">
        <v>78.602999999999994</v>
      </c>
      <c r="W430" s="111" t="s">
        <v>939</v>
      </c>
      <c r="X430" s="111" t="s">
        <v>1251</v>
      </c>
      <c r="Y430" s="111" t="s">
        <v>1251</v>
      </c>
      <c r="Z430" s="104">
        <v>246822657</v>
      </c>
      <c r="AA430" s="111">
        <v>2620014</v>
      </c>
      <c r="AB430" s="111" t="s">
        <v>1255</v>
      </c>
      <c r="AC430" s="111" t="s">
        <v>1251</v>
      </c>
      <c r="AD430" s="111" t="s">
        <v>939</v>
      </c>
      <c r="AE430" s="111" t="s">
        <v>1251</v>
      </c>
      <c r="AF430" s="111" t="s">
        <v>939</v>
      </c>
    </row>
    <row r="431" spans="1:32">
      <c r="A431" s="111" t="s">
        <v>82</v>
      </c>
      <c r="B431" s="71">
        <v>9</v>
      </c>
      <c r="C431" s="100">
        <v>8</v>
      </c>
      <c r="D431" s="101">
        <v>2</v>
      </c>
      <c r="E431" s="102">
        <v>7363</v>
      </c>
      <c r="F431" s="111">
        <v>9241</v>
      </c>
      <c r="G431" s="103" t="s">
        <v>1774</v>
      </c>
      <c r="H431" s="111" t="s">
        <v>1603</v>
      </c>
      <c r="I431" s="111" t="s">
        <v>1775</v>
      </c>
      <c r="J431" s="111" t="s">
        <v>1247</v>
      </c>
      <c r="K431" s="111" t="s">
        <v>1776</v>
      </c>
      <c r="L431" s="111" t="s">
        <v>1777</v>
      </c>
      <c r="M431" s="103" t="str">
        <f>VLOOKUP(F431,[1]Sheet1!$B$1:$G$515,5,0)</f>
        <v>R</v>
      </c>
      <c r="N431" s="114" t="e">
        <v>#N/A</v>
      </c>
      <c r="O431" s="111" t="str">
        <f>VLOOKUP(F431,[2]Sheet1!$H:$O,2,0)</f>
        <v>Sh.K.P.Singh</v>
      </c>
      <c r="P431" s="111">
        <v>8192805241</v>
      </c>
      <c r="Q431" s="104">
        <v>8192804241</v>
      </c>
      <c r="R431" s="111" t="s">
        <v>2523</v>
      </c>
      <c r="S431" s="111" t="s">
        <v>1250</v>
      </c>
      <c r="T431" s="114" t="s">
        <v>2628</v>
      </c>
      <c r="U431" s="111">
        <v>28.952999999999999</v>
      </c>
      <c r="V431" s="111">
        <v>77.453699999999998</v>
      </c>
      <c r="W431" s="111" t="s">
        <v>939</v>
      </c>
      <c r="X431" s="111" t="s">
        <v>1251</v>
      </c>
      <c r="Y431" s="111" t="s">
        <v>1251</v>
      </c>
      <c r="Z431" s="104" t="s">
        <v>1778</v>
      </c>
      <c r="AA431" s="111">
        <v>2620271</v>
      </c>
      <c r="AB431" s="111" t="s">
        <v>1255</v>
      </c>
      <c r="AC431" s="111" t="s">
        <v>1251</v>
      </c>
      <c r="AD431" s="111" t="s">
        <v>939</v>
      </c>
      <c r="AE431" s="111" t="s">
        <v>1251</v>
      </c>
      <c r="AF431" s="111" t="s">
        <v>939</v>
      </c>
    </row>
    <row r="432" spans="1:32">
      <c r="A432" s="111" t="s">
        <v>82</v>
      </c>
      <c r="B432" s="71">
        <v>9</v>
      </c>
      <c r="C432" s="100">
        <v>8</v>
      </c>
      <c r="D432" s="101">
        <v>2</v>
      </c>
      <c r="E432" s="102">
        <v>7364</v>
      </c>
      <c r="F432" s="111">
        <v>9242</v>
      </c>
      <c r="G432" s="103" t="s">
        <v>1779</v>
      </c>
      <c r="H432" s="111" t="s">
        <v>1603</v>
      </c>
      <c r="I432" s="111" t="s">
        <v>1780</v>
      </c>
      <c r="J432" s="111" t="s">
        <v>1247</v>
      </c>
      <c r="K432" s="111" t="s">
        <v>1781</v>
      </c>
      <c r="L432" s="111" t="s">
        <v>1777</v>
      </c>
      <c r="M432" s="103" t="str">
        <f>VLOOKUP(F432,[1]Sheet1!$B$1:$G$515,5,0)</f>
        <v>SU</v>
      </c>
      <c r="N432" s="114" t="e">
        <v>#N/A</v>
      </c>
      <c r="O432" s="111" t="str">
        <f>VLOOKUP(F432,[2]Sheet1!$H:$O,2,0)</f>
        <v>Sh.Vijay Kumar Singh</v>
      </c>
      <c r="P432" s="111">
        <v>8192805242</v>
      </c>
      <c r="Q432" s="104">
        <v>8192804242</v>
      </c>
      <c r="R432" s="111" t="s">
        <v>2523</v>
      </c>
      <c r="S432" s="111" t="s">
        <v>1250</v>
      </c>
      <c r="T432" s="114" t="s">
        <v>2628</v>
      </c>
      <c r="U432" s="111">
        <v>23.426500000000001</v>
      </c>
      <c r="V432" s="111">
        <v>69.234099999999998</v>
      </c>
      <c r="W432" s="111" t="s">
        <v>939</v>
      </c>
      <c r="X432" s="111" t="s">
        <v>1251</v>
      </c>
      <c r="Y432" s="111" t="s">
        <v>1251</v>
      </c>
      <c r="Z432" s="104" t="s">
        <v>1782</v>
      </c>
      <c r="AA432" s="111">
        <v>2620293</v>
      </c>
      <c r="AB432" s="111" t="s">
        <v>1249</v>
      </c>
      <c r="AC432" s="111" t="s">
        <v>1251</v>
      </c>
      <c r="AD432" s="111" t="s">
        <v>939</v>
      </c>
      <c r="AE432" s="111" t="s">
        <v>1251</v>
      </c>
      <c r="AF432" s="111" t="s">
        <v>939</v>
      </c>
    </row>
    <row r="433" spans="1:32">
      <c r="A433" s="111" t="s">
        <v>82</v>
      </c>
      <c r="B433" s="71">
        <v>9</v>
      </c>
      <c r="C433" s="100">
        <v>8</v>
      </c>
      <c r="D433" s="101">
        <v>1</v>
      </c>
      <c r="E433" s="102">
        <v>7365</v>
      </c>
      <c r="F433" s="111">
        <v>9245</v>
      </c>
      <c r="G433" s="103" t="s">
        <v>1334</v>
      </c>
      <c r="H433" s="111" t="s">
        <v>1603</v>
      </c>
      <c r="I433" s="111" t="s">
        <v>1790</v>
      </c>
      <c r="J433" s="111" t="s">
        <v>1247</v>
      </c>
      <c r="K433" s="111" t="s">
        <v>1791</v>
      </c>
      <c r="L433" s="111" t="s">
        <v>1777</v>
      </c>
      <c r="M433" s="103" t="str">
        <f>VLOOKUP(F433,[1]Sheet1!$B$1:$G$515,5,0)</f>
        <v>R</v>
      </c>
      <c r="N433" s="114" t="e">
        <v>#N/A</v>
      </c>
      <c r="O433" s="111" t="e">
        <f>VLOOKUP(F433,[2]Sheet1!$H:$O,2,0)</f>
        <v>#N/A</v>
      </c>
      <c r="P433" s="111">
        <v>8192804245</v>
      </c>
      <c r="Q433" s="114" t="e">
        <f>VLOOKUP(F433,[2]Sheet1!$H:$O,3,0)</f>
        <v>#N/A</v>
      </c>
      <c r="R433" s="111" t="s">
        <v>2523</v>
      </c>
      <c r="S433" s="111" t="s">
        <v>1250</v>
      </c>
      <c r="T433" s="114" t="s">
        <v>2628</v>
      </c>
      <c r="U433" s="111">
        <v>29.166699999999999</v>
      </c>
      <c r="V433" s="111">
        <v>77.421400000000006</v>
      </c>
      <c r="W433" s="111" t="s">
        <v>939</v>
      </c>
      <c r="X433" s="111" t="s">
        <v>1251</v>
      </c>
      <c r="Y433" s="111" t="s">
        <v>1251</v>
      </c>
      <c r="Z433" s="104" t="s">
        <v>1792</v>
      </c>
      <c r="AA433" s="111">
        <v>2620373</v>
      </c>
      <c r="AB433" s="111" t="s">
        <v>1255</v>
      </c>
      <c r="AC433" s="111" t="s">
        <v>1251</v>
      </c>
      <c r="AD433" s="111" t="s">
        <v>939</v>
      </c>
      <c r="AE433" s="111" t="s">
        <v>1251</v>
      </c>
      <c r="AF433" s="111" t="s">
        <v>939</v>
      </c>
    </row>
    <row r="434" spans="1:32">
      <c r="A434" s="111" t="s">
        <v>82</v>
      </c>
      <c r="B434" s="71">
        <v>9</v>
      </c>
      <c r="C434" s="100">
        <v>11</v>
      </c>
      <c r="D434" s="101">
        <v>3</v>
      </c>
      <c r="E434" s="102">
        <v>8117</v>
      </c>
      <c r="F434" s="111">
        <v>9111</v>
      </c>
      <c r="G434" s="103" t="s">
        <v>1563</v>
      </c>
      <c r="H434" s="111" t="s">
        <v>1603</v>
      </c>
      <c r="I434" s="111" t="s">
        <v>1639</v>
      </c>
      <c r="J434" s="111" t="s">
        <v>1247</v>
      </c>
      <c r="K434" s="111" t="s">
        <v>1640</v>
      </c>
      <c r="L434" s="111" t="s">
        <v>1606</v>
      </c>
      <c r="M434" s="103" t="str">
        <f>VLOOKUP(F434,[1]Sheet1!$B$1:$G$515,5,0)</f>
        <v>R</v>
      </c>
      <c r="N434" s="104">
        <v>203408</v>
      </c>
      <c r="O434" s="111" t="e">
        <f>VLOOKUP(F434,[2]Sheet1!$H:$O,2,0)</f>
        <v>#N/A</v>
      </c>
      <c r="P434" s="111">
        <v>8192805111</v>
      </c>
      <c r="Q434" s="104">
        <v>8192804111</v>
      </c>
      <c r="R434" s="111" t="s">
        <v>2523</v>
      </c>
      <c r="S434" s="111" t="s">
        <v>1250</v>
      </c>
      <c r="T434" s="114" t="s">
        <v>2628</v>
      </c>
      <c r="U434" s="111">
        <v>28.389600000000002</v>
      </c>
      <c r="V434" s="111">
        <v>77.860900000000001</v>
      </c>
      <c r="W434" s="111" t="s">
        <v>939</v>
      </c>
      <c r="X434" s="111" t="s">
        <v>1251</v>
      </c>
      <c r="Y434" s="111" t="s">
        <v>1251</v>
      </c>
      <c r="Z434" s="104">
        <v>0</v>
      </c>
      <c r="AA434" s="111">
        <v>2620387</v>
      </c>
      <c r="AB434" s="111" t="s">
        <v>1255</v>
      </c>
      <c r="AC434" s="111" t="s">
        <v>1251</v>
      </c>
      <c r="AD434" s="111" t="s">
        <v>939</v>
      </c>
      <c r="AE434" s="111" t="s">
        <v>1251</v>
      </c>
      <c r="AF434" s="111" t="s">
        <v>939</v>
      </c>
    </row>
    <row r="435" spans="1:32">
      <c r="A435" s="111" t="s">
        <v>82</v>
      </c>
      <c r="B435" s="71">
        <v>9</v>
      </c>
      <c r="C435" s="100">
        <v>9</v>
      </c>
      <c r="D435" s="101">
        <v>3</v>
      </c>
      <c r="E435" s="102">
        <v>8118</v>
      </c>
      <c r="F435" s="111">
        <v>9121</v>
      </c>
      <c r="G435" s="103" t="s">
        <v>1641</v>
      </c>
      <c r="H435" s="111" t="s">
        <v>1603</v>
      </c>
      <c r="I435" s="111" t="s">
        <v>1642</v>
      </c>
      <c r="J435" s="111" t="s">
        <v>1247</v>
      </c>
      <c r="K435" s="111" t="s">
        <v>1643</v>
      </c>
      <c r="L435" s="111" t="s">
        <v>1603</v>
      </c>
      <c r="M435" s="103" t="str">
        <f>VLOOKUP(F435,[1]Sheet1!$B$1:$G$515,5,0)</f>
        <v>R</v>
      </c>
      <c r="N435" s="104">
        <v>255304</v>
      </c>
      <c r="O435" s="111" t="str">
        <f>VLOOKUP(F435,[2]Sheet1!$H:$O,2,0)</f>
        <v>Smt. Reeta Agarwal</v>
      </c>
      <c r="P435" s="111">
        <v>8192805121</v>
      </c>
      <c r="Q435" s="104">
        <v>8192804121</v>
      </c>
      <c r="R435" s="111" t="s">
        <v>2523</v>
      </c>
      <c r="S435" s="111" t="s">
        <v>1250</v>
      </c>
      <c r="T435" s="114" t="s">
        <v>2628</v>
      </c>
      <c r="U435" s="111">
        <v>28.6691</v>
      </c>
      <c r="V435" s="111">
        <v>77.453699999999998</v>
      </c>
      <c r="W435" s="111" t="s">
        <v>939</v>
      </c>
      <c r="X435" s="111" t="s">
        <v>1251</v>
      </c>
      <c r="Y435" s="111" t="s">
        <v>1251</v>
      </c>
      <c r="Z435" s="104" t="s">
        <v>1644</v>
      </c>
      <c r="AA435" s="111">
        <v>2620070</v>
      </c>
      <c r="AB435" s="111" t="s">
        <v>1255</v>
      </c>
      <c r="AC435" s="111" t="s">
        <v>1251</v>
      </c>
      <c r="AD435" s="111" t="s">
        <v>939</v>
      </c>
      <c r="AE435" s="111" t="s">
        <v>1251</v>
      </c>
      <c r="AF435" s="111" t="s">
        <v>939</v>
      </c>
    </row>
    <row r="436" spans="1:32">
      <c r="A436" s="111" t="s">
        <v>82</v>
      </c>
      <c r="B436" s="71">
        <v>9</v>
      </c>
      <c r="C436" s="100">
        <v>1</v>
      </c>
      <c r="D436" s="101">
        <v>1</v>
      </c>
      <c r="E436" s="102">
        <v>8133</v>
      </c>
      <c r="F436" s="111">
        <v>9225</v>
      </c>
      <c r="G436" s="103" t="s">
        <v>1960</v>
      </c>
      <c r="H436" s="111" t="s">
        <v>1793</v>
      </c>
      <c r="I436" s="111" t="s">
        <v>1961</v>
      </c>
      <c r="J436" s="111" t="s">
        <v>1247</v>
      </c>
      <c r="K436" s="111" t="s">
        <v>1962</v>
      </c>
      <c r="L436" s="111" t="s">
        <v>149</v>
      </c>
      <c r="M436" s="103" t="str">
        <f>VLOOKUP(F436,[1]Sheet1!$B$1:$G$515,5,0)</f>
        <v>SU</v>
      </c>
      <c r="N436" s="111" t="e">
        <v>#N/A</v>
      </c>
      <c r="O436" s="111" t="str">
        <f>VLOOKUP(F436,[2]Sheet1!$H:$O,2,0)</f>
        <v>Sh.Bhupendra Kumar Pal</v>
      </c>
      <c r="P436" s="111">
        <v>8192804225</v>
      </c>
      <c r="Q436" s="104">
        <v>9411844544</v>
      </c>
      <c r="R436" s="111" t="s">
        <v>2523</v>
      </c>
      <c r="S436" s="111" t="s">
        <v>1250</v>
      </c>
      <c r="T436" s="114" t="s">
        <v>2628</v>
      </c>
      <c r="U436" s="111">
        <v>29.963999999999999</v>
      </c>
      <c r="V436" s="111">
        <v>77.546000000000006</v>
      </c>
      <c r="W436" s="111" t="s">
        <v>939</v>
      </c>
      <c r="X436" s="111" t="s">
        <v>1251</v>
      </c>
      <c r="Y436" s="111" t="s">
        <v>1251</v>
      </c>
      <c r="Z436" s="104" t="s">
        <v>1963</v>
      </c>
      <c r="AA436" s="111">
        <v>2620278</v>
      </c>
      <c r="AB436" s="111" t="s">
        <v>1249</v>
      </c>
      <c r="AC436" s="111" t="s">
        <v>1251</v>
      </c>
      <c r="AD436" s="111" t="s">
        <v>939</v>
      </c>
      <c r="AE436" s="111" t="s">
        <v>1251</v>
      </c>
      <c r="AF436" s="111" t="s">
        <v>939</v>
      </c>
    </row>
    <row r="437" spans="1:32">
      <c r="A437" s="111" t="s">
        <v>82</v>
      </c>
      <c r="B437" s="71">
        <v>9</v>
      </c>
      <c r="C437" s="100">
        <v>1</v>
      </c>
      <c r="D437" s="101">
        <v>3</v>
      </c>
      <c r="E437" s="102">
        <v>8134</v>
      </c>
      <c r="F437" s="111">
        <v>9229</v>
      </c>
      <c r="G437" s="103" t="s">
        <v>1971</v>
      </c>
      <c r="H437" s="111" t="s">
        <v>1793</v>
      </c>
      <c r="I437" s="111" t="s">
        <v>1975</v>
      </c>
      <c r="J437" s="111" t="s">
        <v>1247</v>
      </c>
      <c r="K437" s="111" t="s">
        <v>1976</v>
      </c>
      <c r="L437" s="111" t="s">
        <v>149</v>
      </c>
      <c r="M437" s="103" t="str">
        <f>VLOOKUP(F437,[1]Sheet1!$B$1:$G$515,5,0)</f>
        <v>SU</v>
      </c>
      <c r="N437" s="111" t="e">
        <v>#N/A</v>
      </c>
      <c r="O437" s="111" t="str">
        <f>VLOOKUP(F437,[2]Sheet1!$H:$O,2,0)</f>
        <v>Sh.Dheer Singh II</v>
      </c>
      <c r="P437" s="111">
        <v>8192804229</v>
      </c>
      <c r="Q437" s="104">
        <v>9451036288</v>
      </c>
      <c r="R437" s="111" t="s">
        <v>2523</v>
      </c>
      <c r="S437" s="111" t="s">
        <v>1250</v>
      </c>
      <c r="T437" s="114" t="s">
        <v>2628</v>
      </c>
      <c r="U437" s="111">
        <v>29.963999999999999</v>
      </c>
      <c r="V437" s="111">
        <v>77.546000000000006</v>
      </c>
      <c r="W437" s="111" t="s">
        <v>939</v>
      </c>
      <c r="X437" s="111" t="s">
        <v>1251</v>
      </c>
      <c r="Y437" s="111" t="s">
        <v>1251</v>
      </c>
      <c r="Z437" s="104" t="s">
        <v>1977</v>
      </c>
      <c r="AA437" s="111">
        <v>2620280</v>
      </c>
      <c r="AB437" s="111" t="s">
        <v>1249</v>
      </c>
      <c r="AC437" s="111" t="s">
        <v>1251</v>
      </c>
      <c r="AD437" s="111" t="s">
        <v>939</v>
      </c>
      <c r="AE437" s="111" t="s">
        <v>1251</v>
      </c>
      <c r="AF437" s="111" t="s">
        <v>939</v>
      </c>
    </row>
    <row r="438" spans="1:32">
      <c r="A438" t="s">
        <v>82</v>
      </c>
      <c r="B438" s="71">
        <v>9</v>
      </c>
      <c r="C438" s="100">
        <v>2</v>
      </c>
      <c r="D438" s="101">
        <v>4</v>
      </c>
      <c r="E438" s="102">
        <v>7415</v>
      </c>
      <c r="F438">
        <v>9237</v>
      </c>
      <c r="G438" s="107" t="s">
        <v>2534</v>
      </c>
      <c r="H438" t="s">
        <v>1793</v>
      </c>
      <c r="I438" t="s">
        <v>2535</v>
      </c>
      <c r="J438" t="s">
        <v>1247</v>
      </c>
      <c r="K438" s="109" t="s">
        <v>2536</v>
      </c>
      <c r="L438" s="111" t="s">
        <v>1796</v>
      </c>
      <c r="M438" s="103" t="str">
        <f>VLOOKUP(F438,[1]Sheet1!$B$1:$G$515,5,0)</f>
        <v>R</v>
      </c>
      <c r="N438" s="111" t="e">
        <v>#N/A</v>
      </c>
      <c r="O438" s="111" t="e">
        <f>VLOOKUP(F438,[2]Sheet1!$H:$O,2,0)</f>
        <v>#N/A</v>
      </c>
      <c r="P438">
        <v>8192804237</v>
      </c>
      <c r="Q438" s="114" t="e">
        <f>VLOOKUP(F438,[2]Sheet1!$H:$O,3,0)</f>
        <v>#N/A</v>
      </c>
      <c r="R438" t="s">
        <v>2523</v>
      </c>
      <c r="S438" t="s">
        <v>1250</v>
      </c>
      <c r="T438" s="114" t="s">
        <v>2628</v>
      </c>
      <c r="U438" t="e">
        <v>#N/A</v>
      </c>
      <c r="V438" t="e">
        <v>#N/A</v>
      </c>
      <c r="W438" t="s">
        <v>939</v>
      </c>
      <c r="X438" t="s">
        <v>1251</v>
      </c>
      <c r="Y438" t="s">
        <v>1251</v>
      </c>
      <c r="Z438" s="104" t="e">
        <v>#N/A</v>
      </c>
      <c r="AA438" t="e">
        <v>#N/A</v>
      </c>
      <c r="AB438" t="s">
        <v>1255</v>
      </c>
      <c r="AC438" t="s">
        <v>1251</v>
      </c>
      <c r="AD438" t="s">
        <v>939</v>
      </c>
      <c r="AE438" t="s">
        <v>1251</v>
      </c>
      <c r="AF438" t="s">
        <v>939</v>
      </c>
    </row>
    <row r="439" spans="1:32">
      <c r="A439" s="111" t="s">
        <v>82</v>
      </c>
      <c r="B439" s="71">
        <v>9</v>
      </c>
      <c r="C439" s="100">
        <v>9</v>
      </c>
      <c r="D439" s="101">
        <v>3</v>
      </c>
      <c r="E439" s="102">
        <v>8119</v>
      </c>
      <c r="F439" s="111">
        <v>9141</v>
      </c>
      <c r="G439" s="103" t="s">
        <v>1709</v>
      </c>
      <c r="H439" s="111" t="s">
        <v>1603</v>
      </c>
      <c r="I439" s="111" t="s">
        <v>1710</v>
      </c>
      <c r="J439" s="111" t="s">
        <v>1247</v>
      </c>
      <c r="K439" s="111" t="s">
        <v>1711</v>
      </c>
      <c r="L439" s="111" t="s">
        <v>1712</v>
      </c>
      <c r="M439" s="103" t="str">
        <f>VLOOKUP(F439,[1]Sheet1!$B$1:$G$515,5,0)</f>
        <v>R</v>
      </c>
      <c r="N439" s="104">
        <v>203155</v>
      </c>
      <c r="O439" s="111" t="str">
        <f>VLOOKUP(F439,[2]Sheet1!$H:$O,2,0)</f>
        <v>Sh. Ramesh Chandra</v>
      </c>
      <c r="P439" s="111">
        <v>8192805141</v>
      </c>
      <c r="Q439" s="104">
        <v>8192804141</v>
      </c>
      <c r="R439" s="111" t="s">
        <v>2523</v>
      </c>
      <c r="S439" s="111" t="s">
        <v>1250</v>
      </c>
      <c r="T439" s="114" t="s">
        <v>2628</v>
      </c>
      <c r="U439" s="111">
        <v>28.182600000000001</v>
      </c>
      <c r="V439" s="111">
        <v>77.627099999999999</v>
      </c>
      <c r="W439" s="111" t="s">
        <v>939</v>
      </c>
      <c r="X439" s="111" t="s">
        <v>1251</v>
      </c>
      <c r="Y439" s="111" t="s">
        <v>1251</v>
      </c>
      <c r="Z439" s="104" t="s">
        <v>1713</v>
      </c>
      <c r="AA439" s="111">
        <v>2620077</v>
      </c>
      <c r="AB439" s="111" t="s">
        <v>1255</v>
      </c>
      <c r="AC439" s="111" t="s">
        <v>1251</v>
      </c>
      <c r="AD439" s="111" t="s">
        <v>939</v>
      </c>
      <c r="AE439" s="111" t="s">
        <v>1251</v>
      </c>
      <c r="AF439" s="111" t="s">
        <v>939</v>
      </c>
    </row>
    <row r="440" spans="1:32">
      <c r="A440" s="111" t="s">
        <v>82</v>
      </c>
      <c r="B440" s="71">
        <v>9</v>
      </c>
      <c r="C440" s="100">
        <v>3</v>
      </c>
      <c r="D440" s="101">
        <v>3</v>
      </c>
      <c r="E440" s="102">
        <v>7453</v>
      </c>
      <c r="F440" s="111">
        <v>9294</v>
      </c>
      <c r="G440" s="103" t="s">
        <v>1340</v>
      </c>
      <c r="H440" s="111" t="s">
        <v>1989</v>
      </c>
      <c r="I440" s="111" t="s">
        <v>2099</v>
      </c>
      <c r="J440" s="111" t="s">
        <v>1247</v>
      </c>
      <c r="K440" s="111" t="s">
        <v>2100</v>
      </c>
      <c r="L440" s="111" t="s">
        <v>1989</v>
      </c>
      <c r="M440" s="103" t="str">
        <f>VLOOKUP(F440,[1]Sheet1!$B$1:$G$515,5,0)</f>
        <v>R</v>
      </c>
      <c r="N440" s="104">
        <v>246822005</v>
      </c>
      <c r="O440" s="111" t="str">
        <f>VLOOKUP(F440,[2]Sheet1!$H:$O,2,0)</f>
        <v>Sh. Sanjeev Sharad</v>
      </c>
      <c r="P440" s="111">
        <v>8192900294</v>
      </c>
      <c r="Q440" s="104">
        <v>8194009308</v>
      </c>
      <c r="R440" s="111" t="s">
        <v>2523</v>
      </c>
      <c r="S440" s="111" t="s">
        <v>1250</v>
      </c>
      <c r="T440" s="114" t="s">
        <v>2628</v>
      </c>
      <c r="U440" s="111">
        <v>29.387799999999999</v>
      </c>
      <c r="V440" s="111">
        <v>78.160300000000007</v>
      </c>
      <c r="W440" s="111" t="s">
        <v>939</v>
      </c>
      <c r="X440" s="111" t="s">
        <v>1251</v>
      </c>
      <c r="Y440" s="111" t="s">
        <v>1251</v>
      </c>
      <c r="Z440" s="104">
        <v>246822005</v>
      </c>
      <c r="AA440" s="111">
        <v>2620333</v>
      </c>
      <c r="AB440" s="111" t="s">
        <v>1255</v>
      </c>
      <c r="AC440" s="111" t="s">
        <v>1251</v>
      </c>
      <c r="AD440" s="111" t="s">
        <v>939</v>
      </c>
      <c r="AE440" s="111" t="s">
        <v>1251</v>
      </c>
      <c r="AF440" s="111" t="s">
        <v>939</v>
      </c>
    </row>
    <row r="441" spans="1:32">
      <c r="A441" s="111" t="s">
        <v>82</v>
      </c>
      <c r="B441" s="71">
        <v>9</v>
      </c>
      <c r="C441" s="100">
        <v>9</v>
      </c>
      <c r="D441" s="101">
        <v>3</v>
      </c>
      <c r="E441" s="102">
        <v>8120</v>
      </c>
      <c r="F441" s="111">
        <v>9142</v>
      </c>
      <c r="G441" s="103" t="s">
        <v>1714</v>
      </c>
      <c r="H441" s="111" t="s">
        <v>1603</v>
      </c>
      <c r="I441" s="111" t="s">
        <v>1715</v>
      </c>
      <c r="J441" s="111" t="s">
        <v>1247</v>
      </c>
      <c r="K441" s="111" t="s">
        <v>1716</v>
      </c>
      <c r="L441" s="111" t="s">
        <v>1712</v>
      </c>
      <c r="M441" s="103" t="str">
        <f>VLOOKUP(F441,[1]Sheet1!$B$1:$G$515,5,0)</f>
        <v>R</v>
      </c>
      <c r="N441" s="104">
        <v>203201</v>
      </c>
      <c r="O441" s="111" t="str">
        <f>VLOOKUP(F441,[2]Sheet1!$H:$O,2,0)</f>
        <v>Sh.B.L.Srivastava</v>
      </c>
      <c r="P441" s="111">
        <v>8192805142</v>
      </c>
      <c r="Q441" s="104">
        <v>8192804142</v>
      </c>
      <c r="R441" s="111" t="s">
        <v>2523</v>
      </c>
      <c r="S441" s="111" t="s">
        <v>1250</v>
      </c>
      <c r="T441" s="114" t="s">
        <v>2628</v>
      </c>
      <c r="U441" s="111">
        <v>28.35</v>
      </c>
      <c r="V441" s="111">
        <v>77.55</v>
      </c>
      <c r="W441" s="111" t="s">
        <v>939</v>
      </c>
      <c r="X441" s="111" t="s">
        <v>1251</v>
      </c>
      <c r="Y441" s="111" t="s">
        <v>1251</v>
      </c>
      <c r="Z441" s="104" t="s">
        <v>1717</v>
      </c>
      <c r="AA441" s="111">
        <v>2620302</v>
      </c>
      <c r="AB441" s="111" t="s">
        <v>1255</v>
      </c>
      <c r="AC441" s="111" t="s">
        <v>1251</v>
      </c>
      <c r="AD441" s="111" t="s">
        <v>939</v>
      </c>
      <c r="AE441" s="111" t="s">
        <v>1251</v>
      </c>
      <c r="AF441" s="111" t="s">
        <v>939</v>
      </c>
    </row>
    <row r="442" spans="1:32">
      <c r="A442" s="111" t="s">
        <v>82</v>
      </c>
      <c r="B442" s="71">
        <v>9</v>
      </c>
      <c r="C442" s="100">
        <v>8</v>
      </c>
      <c r="D442" s="101">
        <v>2</v>
      </c>
      <c r="E442" s="102">
        <v>8121</v>
      </c>
      <c r="F442" s="111">
        <v>9243</v>
      </c>
      <c r="G442" s="103" t="s">
        <v>1783</v>
      </c>
      <c r="H442" s="111" t="s">
        <v>1603</v>
      </c>
      <c r="I442" s="111" t="s">
        <v>1784</v>
      </c>
      <c r="J442" s="111" t="s">
        <v>1247</v>
      </c>
      <c r="K442" s="111" t="s">
        <v>1785</v>
      </c>
      <c r="L442" s="111" t="s">
        <v>1777</v>
      </c>
      <c r="M442" s="103" t="str">
        <f>VLOOKUP(F442,[1]Sheet1!$B$1:$G$515,5,0)</f>
        <v>U</v>
      </c>
      <c r="N442" s="114" t="e">
        <v>#N/A</v>
      </c>
      <c r="O442" s="111" t="str">
        <f>VLOOKUP(F442,[2]Sheet1!$H:$O,2,0)</f>
        <v>Sh.K.N.Prasad</v>
      </c>
      <c r="P442" s="111">
        <v>8192805243</v>
      </c>
      <c r="Q442" s="104">
        <v>8192804243</v>
      </c>
      <c r="R442" s="111" t="s">
        <v>2523</v>
      </c>
      <c r="S442" s="111" t="s">
        <v>1250</v>
      </c>
      <c r="T442" s="114" t="s">
        <v>2628</v>
      </c>
      <c r="U442" s="111">
        <v>29.099799999999998</v>
      </c>
      <c r="V442" s="111">
        <v>77.260599999999997</v>
      </c>
      <c r="W442" s="111" t="s">
        <v>939</v>
      </c>
      <c r="X442" s="111" t="s">
        <v>1251</v>
      </c>
      <c r="Y442" s="111" t="s">
        <v>1251</v>
      </c>
      <c r="Z442" s="104" t="s">
        <v>1786</v>
      </c>
      <c r="AA442" s="111">
        <v>2620294</v>
      </c>
      <c r="AB442" s="111" t="s">
        <v>1412</v>
      </c>
      <c r="AC442" s="111" t="s">
        <v>1251</v>
      </c>
      <c r="AD442" s="111" t="s">
        <v>939</v>
      </c>
      <c r="AE442" s="111" t="s">
        <v>1251</v>
      </c>
      <c r="AF442" s="111" t="s">
        <v>939</v>
      </c>
    </row>
    <row r="443" spans="1:32">
      <c r="A443" s="111" t="s">
        <v>82</v>
      </c>
      <c r="B443" s="71">
        <v>9</v>
      </c>
      <c r="C443" s="100">
        <v>8</v>
      </c>
      <c r="D443" s="101">
        <v>2</v>
      </c>
      <c r="E443" s="102">
        <v>8122</v>
      </c>
      <c r="F443" s="111">
        <v>9244</v>
      </c>
      <c r="G443" s="103" t="s">
        <v>1714</v>
      </c>
      <c r="H443" s="111" t="s">
        <v>1603</v>
      </c>
      <c r="I443" s="111" t="s">
        <v>1787</v>
      </c>
      <c r="J443" s="111" t="s">
        <v>1247</v>
      </c>
      <c r="K443" s="111" t="s">
        <v>1788</v>
      </c>
      <c r="L443" s="111" t="s">
        <v>1777</v>
      </c>
      <c r="M443" s="103" t="str">
        <f>VLOOKUP(F443,[1]Sheet1!$B$1:$G$515,5,0)</f>
        <v>R</v>
      </c>
      <c r="N443" s="114" t="e">
        <v>#N/A</v>
      </c>
      <c r="O443" s="111" t="str">
        <f>VLOOKUP(F443,[2]Sheet1!$H:$O,2,0)</f>
        <v>Sh. V.T.R.Sharifa</v>
      </c>
      <c r="P443" s="111">
        <v>8192805244</v>
      </c>
      <c r="Q443" s="104">
        <v>8192804244</v>
      </c>
      <c r="R443" s="111" t="s">
        <v>2523</v>
      </c>
      <c r="S443" s="111" t="s">
        <v>1250</v>
      </c>
      <c r="T443" s="114" t="s">
        <v>2628</v>
      </c>
      <c r="U443" s="111">
        <v>29.118500000000001</v>
      </c>
      <c r="V443" s="111">
        <v>77.225099999999998</v>
      </c>
      <c r="W443" s="111" t="s">
        <v>939</v>
      </c>
      <c r="X443" s="111" t="s">
        <v>1251</v>
      </c>
      <c r="Y443" s="111" t="s">
        <v>1251</v>
      </c>
      <c r="Z443" s="104" t="s">
        <v>1789</v>
      </c>
      <c r="AA443" s="111">
        <v>2620306</v>
      </c>
      <c r="AB443" s="111" t="s">
        <v>1255</v>
      </c>
      <c r="AC443" s="111" t="s">
        <v>1251</v>
      </c>
      <c r="AD443" s="111" t="s">
        <v>939</v>
      </c>
      <c r="AE443" s="111" t="s">
        <v>1251</v>
      </c>
      <c r="AF443" s="111" t="s">
        <v>939</v>
      </c>
    </row>
    <row r="444" spans="1:32">
      <c r="A444" t="s">
        <v>82</v>
      </c>
      <c r="B444" s="71">
        <v>9</v>
      </c>
      <c r="C444" s="100">
        <v>1</v>
      </c>
      <c r="D444" s="101">
        <v>1</v>
      </c>
      <c r="E444" s="102">
        <v>7418</v>
      </c>
      <c r="F444">
        <v>9235</v>
      </c>
      <c r="G444" s="107" t="s">
        <v>2534</v>
      </c>
      <c r="H444" t="s">
        <v>1793</v>
      </c>
      <c r="I444" t="s">
        <v>2530</v>
      </c>
      <c r="J444" t="s">
        <v>1247</v>
      </c>
      <c r="K444" s="109" t="s">
        <v>2531</v>
      </c>
      <c r="L444" t="s">
        <v>149</v>
      </c>
      <c r="M444" s="103" t="str">
        <f>VLOOKUP(F444,[1]Sheet1!$B$1:$G$515,5,0)</f>
        <v>R</v>
      </c>
      <c r="N444" s="111" t="e">
        <v>#N/A</v>
      </c>
      <c r="O444" s="111" t="e">
        <f>VLOOKUP(F444,[2]Sheet1!$H:$O,2,0)</f>
        <v>#N/A</v>
      </c>
      <c r="P444">
        <v>8192804235</v>
      </c>
      <c r="Q444" s="114" t="e">
        <f>VLOOKUP(F444,[2]Sheet1!$H:$O,3,0)</f>
        <v>#N/A</v>
      </c>
      <c r="R444" t="s">
        <v>2523</v>
      </c>
      <c r="S444" t="s">
        <v>1250</v>
      </c>
      <c r="T444" s="114" t="s">
        <v>2628</v>
      </c>
      <c r="U444">
        <v>29.963999999999999</v>
      </c>
      <c r="V444">
        <v>77.546000000000006</v>
      </c>
      <c r="W444" t="s">
        <v>939</v>
      </c>
      <c r="X444" t="s">
        <v>1251</v>
      </c>
      <c r="Y444" t="s">
        <v>1251</v>
      </c>
      <c r="Z444" s="104" t="s">
        <v>1987</v>
      </c>
      <c r="AA444">
        <v>2620324</v>
      </c>
      <c r="AB444" t="s">
        <v>1255</v>
      </c>
      <c r="AC444" t="s">
        <v>1251</v>
      </c>
      <c r="AD444" t="s">
        <v>939</v>
      </c>
      <c r="AE444" t="s">
        <v>1251</v>
      </c>
      <c r="AF444" t="s">
        <v>939</v>
      </c>
    </row>
    <row r="445" spans="1:32">
      <c r="A445" s="111" t="s">
        <v>82</v>
      </c>
      <c r="B445" s="71">
        <v>9</v>
      </c>
      <c r="C445" s="100">
        <v>2</v>
      </c>
      <c r="D445" s="101">
        <v>4</v>
      </c>
      <c r="E445" s="102">
        <v>7419</v>
      </c>
      <c r="F445" s="111">
        <v>9236</v>
      </c>
      <c r="G445" s="107" t="s">
        <v>2534</v>
      </c>
      <c r="H445" s="111" t="s">
        <v>1793</v>
      </c>
      <c r="I445" s="111" t="s">
        <v>2532</v>
      </c>
      <c r="J445" s="111" t="s">
        <v>1247</v>
      </c>
      <c r="K445" s="109" t="s">
        <v>2533</v>
      </c>
      <c r="L445" s="111" t="s">
        <v>1796</v>
      </c>
      <c r="M445" s="103" t="str">
        <f>VLOOKUP(F445,[1]Sheet1!$B$1:$G$515,5,0)</f>
        <v>R</v>
      </c>
      <c r="N445" s="111" t="e">
        <v>#N/A</v>
      </c>
      <c r="O445" s="111" t="e">
        <f>VLOOKUP(F445,[2]Sheet1!$H:$O,2,0)</f>
        <v>#N/A</v>
      </c>
      <c r="P445" s="111">
        <v>8192804236</v>
      </c>
      <c r="Q445" s="114" t="e">
        <f>VLOOKUP(F445,[2]Sheet1!$H:$O,3,0)</f>
        <v>#N/A</v>
      </c>
      <c r="R445" s="111" t="s">
        <v>2523</v>
      </c>
      <c r="S445" s="111" t="s">
        <v>1250</v>
      </c>
      <c r="T445" s="114" t="s">
        <v>2628</v>
      </c>
      <c r="U445" s="111" t="e">
        <v>#N/A</v>
      </c>
      <c r="V445" s="111" t="e">
        <v>#N/A</v>
      </c>
      <c r="W445" s="111" t="s">
        <v>939</v>
      </c>
      <c r="X445" s="111" t="s">
        <v>1251</v>
      </c>
      <c r="Y445" s="111" t="s">
        <v>1251</v>
      </c>
      <c r="Z445" s="104" t="e">
        <v>#N/A</v>
      </c>
      <c r="AA445" s="111" t="e">
        <v>#N/A</v>
      </c>
      <c r="AB445" s="111" t="s">
        <v>1255</v>
      </c>
      <c r="AC445" s="111" t="s">
        <v>1251</v>
      </c>
      <c r="AD445" s="111" t="s">
        <v>939</v>
      </c>
      <c r="AE445" s="111" t="s">
        <v>1251</v>
      </c>
      <c r="AF445" s="111" t="s">
        <v>939</v>
      </c>
    </row>
    <row r="446" spans="1:32">
      <c r="A446" s="111" t="s">
        <v>82</v>
      </c>
      <c r="B446" s="71">
        <v>9</v>
      </c>
      <c r="C446" s="100">
        <v>2</v>
      </c>
      <c r="D446" s="101">
        <v>4</v>
      </c>
      <c r="E446" s="102">
        <v>7421</v>
      </c>
      <c r="F446" s="111">
        <v>9240</v>
      </c>
      <c r="G446" s="107" t="s">
        <v>2534</v>
      </c>
      <c r="H446" s="111" t="s">
        <v>1793</v>
      </c>
      <c r="I446" s="111" t="s">
        <v>2539</v>
      </c>
      <c r="J446" s="111" t="s">
        <v>1247</v>
      </c>
      <c r="K446" s="109" t="s">
        <v>2540</v>
      </c>
      <c r="L446" s="111" t="s">
        <v>1796</v>
      </c>
      <c r="M446" s="103" t="str">
        <f>VLOOKUP(F446,[1]Sheet1!$B$1:$G$515,5,0)</f>
        <v>R</v>
      </c>
      <c r="N446" s="111" t="e">
        <v>#N/A</v>
      </c>
      <c r="O446" s="111" t="e">
        <f>VLOOKUP(F446,[2]Sheet1!$H:$O,2,0)</f>
        <v>#N/A</v>
      </c>
      <c r="P446" s="111">
        <v>8192804240</v>
      </c>
      <c r="Q446" s="114" t="e">
        <f>VLOOKUP(F446,[2]Sheet1!$H:$O,3,0)</f>
        <v>#N/A</v>
      </c>
      <c r="R446" s="111" t="s">
        <v>2523</v>
      </c>
      <c r="S446" s="111" t="s">
        <v>1250</v>
      </c>
      <c r="T446" s="114" t="s">
        <v>2628</v>
      </c>
      <c r="U446" s="111">
        <v>29.472300000000001</v>
      </c>
      <c r="V446" s="111">
        <v>77.788899999999998</v>
      </c>
      <c r="W446" s="111" t="s">
        <v>939</v>
      </c>
      <c r="X446" s="111" t="s">
        <v>1251</v>
      </c>
      <c r="Y446" s="111" t="s">
        <v>1251</v>
      </c>
      <c r="Z446" s="104" t="s">
        <v>1830</v>
      </c>
      <c r="AA446" s="111">
        <v>2620044</v>
      </c>
      <c r="AB446" s="111" t="s">
        <v>1255</v>
      </c>
      <c r="AC446" s="111" t="s">
        <v>1251</v>
      </c>
      <c r="AD446" s="111" t="s">
        <v>939</v>
      </c>
      <c r="AE446" s="111" t="s">
        <v>1251</v>
      </c>
      <c r="AF446" s="111" t="s">
        <v>939</v>
      </c>
    </row>
    <row r="447" spans="1:32">
      <c r="A447" s="111" t="s">
        <v>82</v>
      </c>
      <c r="B447" s="71">
        <v>9</v>
      </c>
      <c r="C447" s="100">
        <v>7</v>
      </c>
      <c r="D447" s="101">
        <v>2</v>
      </c>
      <c r="E447" s="102">
        <v>7370</v>
      </c>
      <c r="F447" s="111">
        <v>9167</v>
      </c>
      <c r="G447" s="103" t="str">
        <f>VLOOKUP(F447,[1]Sheet1!$B$1:$G$515,6,0)</f>
        <v>16.03.16</v>
      </c>
      <c r="H447" s="111" t="s">
        <v>1603</v>
      </c>
      <c r="I447" s="111" t="s">
        <v>2576</v>
      </c>
      <c r="J447" s="111" t="s">
        <v>1247</v>
      </c>
      <c r="K447" s="111" t="s">
        <v>2577</v>
      </c>
      <c r="L447" s="103" t="str">
        <f>VLOOKUP(F447,[1]Sheet1!$B$1:$G$515,4,0)</f>
        <v>G.B. Nagar</v>
      </c>
      <c r="M447" s="103" t="str">
        <f>VLOOKUP(F447,[1]Sheet1!$B$1:$G$515,5,0)</f>
        <v>SU</v>
      </c>
      <c r="N447" s="114"/>
      <c r="O447" s="111" t="e">
        <f>VLOOKUP(F447,[2]Sheet1!$H:$O,2,0)</f>
        <v>#N/A</v>
      </c>
      <c r="P447" s="111" t="e">
        <f>VLOOKUP(F447,[2]Sheet1!$H:$O,3,0)</f>
        <v>#N/A</v>
      </c>
      <c r="Q447" s="114" t="e">
        <f>VLOOKUP(F447,[2]Sheet1!$H:$O,3,0)</f>
        <v>#N/A</v>
      </c>
      <c r="R447" s="111" t="s">
        <v>2523</v>
      </c>
      <c r="S447" s="111" t="s">
        <v>1250</v>
      </c>
      <c r="T447" s="114" t="s">
        <v>2628</v>
      </c>
      <c r="U447" s="111">
        <v>29.1006</v>
      </c>
      <c r="V447" s="111">
        <v>77.6464</v>
      </c>
      <c r="W447" s="111" t="s">
        <v>939</v>
      </c>
      <c r="X447" s="111" t="s">
        <v>1251</v>
      </c>
      <c r="Y447" s="111" t="s">
        <v>1251</v>
      </c>
      <c r="Z447" s="104">
        <v>0</v>
      </c>
      <c r="AA447" s="111">
        <v>2620435</v>
      </c>
      <c r="AB447" s="111" t="s">
        <v>1249</v>
      </c>
      <c r="AC447" s="111" t="s">
        <v>1251</v>
      </c>
      <c r="AD447" s="111" t="s">
        <v>939</v>
      </c>
      <c r="AE447" s="111" t="s">
        <v>1251</v>
      </c>
      <c r="AF447" s="111" t="s">
        <v>939</v>
      </c>
    </row>
    <row r="448" spans="1:32">
      <c r="A448" t="s">
        <v>82</v>
      </c>
      <c r="B448" s="71">
        <v>9</v>
      </c>
      <c r="C448" s="100">
        <v>18</v>
      </c>
      <c r="D448" s="101">
        <v>5</v>
      </c>
      <c r="E448" s="102">
        <v>8175</v>
      </c>
      <c r="F448">
        <v>9370</v>
      </c>
      <c r="G448" s="103" t="s">
        <v>2344</v>
      </c>
      <c r="H448" t="s">
        <v>2169</v>
      </c>
      <c r="I448" t="s">
        <v>2345</v>
      </c>
      <c r="J448" t="s">
        <v>1247</v>
      </c>
      <c r="K448" s="111" t="s">
        <v>2346</v>
      </c>
      <c r="L448" t="s">
        <v>2169</v>
      </c>
      <c r="M448" s="103" t="str">
        <f>VLOOKUP(F448,[1]Sheet1!$B$1:$G$515,5,0)</f>
        <v>R</v>
      </c>
      <c r="N448" s="104" t="e">
        <v>#N/A</v>
      </c>
      <c r="O448" s="111" t="e">
        <f>VLOOKUP(F448,[2]Sheet1!$H:$O,2,0)</f>
        <v>#N/A</v>
      </c>
      <c r="P448">
        <v>9779628038</v>
      </c>
      <c r="Q448" s="104">
        <v>7536809346</v>
      </c>
      <c r="R448" t="s">
        <v>2523</v>
      </c>
      <c r="S448" t="s">
        <v>1250</v>
      </c>
      <c r="T448" s="114" t="s">
        <v>2628</v>
      </c>
      <c r="U448">
        <v>28.4359</v>
      </c>
      <c r="V448">
        <v>79.106899999999996</v>
      </c>
      <c r="W448" t="s">
        <v>939</v>
      </c>
      <c r="X448" t="s">
        <v>1251</v>
      </c>
      <c r="Y448" t="s">
        <v>1251</v>
      </c>
      <c r="Z448" s="104">
        <v>0</v>
      </c>
      <c r="AA448">
        <v>2620377</v>
      </c>
      <c r="AB448" t="s">
        <v>1255</v>
      </c>
      <c r="AC448" t="s">
        <v>1251</v>
      </c>
      <c r="AD448" t="s">
        <v>939</v>
      </c>
      <c r="AE448" t="s">
        <v>1251</v>
      </c>
      <c r="AF448" t="s">
        <v>939</v>
      </c>
    </row>
    <row r="449" spans="1:32">
      <c r="A449" t="s">
        <v>82</v>
      </c>
      <c r="B449" s="71">
        <v>9</v>
      </c>
      <c r="C449" s="100">
        <v>18</v>
      </c>
      <c r="D449" s="101">
        <v>3</v>
      </c>
      <c r="E449" s="102">
        <v>7515</v>
      </c>
      <c r="F449">
        <v>9367</v>
      </c>
      <c r="G449" s="103" t="s">
        <v>1369</v>
      </c>
      <c r="H449" t="s">
        <v>2169</v>
      </c>
      <c r="I449" t="s">
        <v>2338</v>
      </c>
      <c r="J449" t="s">
        <v>1247</v>
      </c>
      <c r="K449" t="s">
        <v>2339</v>
      </c>
      <c r="L449" t="s">
        <v>2169</v>
      </c>
      <c r="M449" s="103" t="str">
        <f>VLOOKUP(F449,[1]Sheet1!$B$1:$G$515,5,0)</f>
        <v>R</v>
      </c>
      <c r="N449" s="104" t="e">
        <v>#N/A</v>
      </c>
      <c r="O449" s="111" t="e">
        <f>VLOOKUP(F449,[2]Sheet1!$H:$O,2,0)</f>
        <v>#N/A</v>
      </c>
      <c r="P449" t="e">
        <f>VLOOKUP(F449,[2]Sheet1!$H:$O,3,0)</f>
        <v>#N/A</v>
      </c>
      <c r="Q449" s="104">
        <v>9639010167</v>
      </c>
      <c r="R449" t="s">
        <v>2523</v>
      </c>
      <c r="S449" t="s">
        <v>1250</v>
      </c>
      <c r="T449" s="114" t="s">
        <v>2628</v>
      </c>
      <c r="U449">
        <v>28.2362</v>
      </c>
      <c r="V449">
        <v>78.438199999999995</v>
      </c>
      <c r="W449" t="s">
        <v>939</v>
      </c>
      <c r="X449" t="s">
        <v>1251</v>
      </c>
      <c r="Y449" t="s">
        <v>1251</v>
      </c>
      <c r="Z449" s="104">
        <v>0</v>
      </c>
      <c r="AA449">
        <v>2620398</v>
      </c>
      <c r="AB449" t="s">
        <v>1255</v>
      </c>
      <c r="AC449" t="s">
        <v>1251</v>
      </c>
      <c r="AD449" t="s">
        <v>939</v>
      </c>
      <c r="AE449" t="s">
        <v>1251</v>
      </c>
      <c r="AF449" t="s">
        <v>939</v>
      </c>
    </row>
    <row r="450" spans="1:32">
      <c r="A450" s="111" t="s">
        <v>82</v>
      </c>
      <c r="B450" s="71">
        <v>9</v>
      </c>
      <c r="C450" s="100">
        <v>3</v>
      </c>
      <c r="D450" s="101">
        <v>1</v>
      </c>
      <c r="E450" s="102">
        <v>7455</v>
      </c>
      <c r="F450" s="111">
        <v>9298</v>
      </c>
      <c r="G450" s="103">
        <v>41663</v>
      </c>
      <c r="H450" s="111" t="s">
        <v>1989</v>
      </c>
      <c r="I450" s="111" t="s">
        <v>2108</v>
      </c>
      <c r="J450" s="111" t="s">
        <v>1247</v>
      </c>
      <c r="K450" s="111" t="s">
        <v>2109</v>
      </c>
      <c r="L450" s="111" t="s">
        <v>1989</v>
      </c>
      <c r="M450" s="103" t="str">
        <f>VLOOKUP(F450,[1]Sheet1!$B$1:$G$515,5,0)</f>
        <v>R</v>
      </c>
      <c r="N450" s="104">
        <v>246822007</v>
      </c>
      <c r="O450" s="111" t="e">
        <f>VLOOKUP(F450,[2]Sheet1!$H:$O,2,0)</f>
        <v>#N/A</v>
      </c>
      <c r="P450" s="111">
        <v>8192900298</v>
      </c>
      <c r="Q450" s="104">
        <v>8194009298</v>
      </c>
      <c r="R450" s="111" t="s">
        <v>2523</v>
      </c>
      <c r="S450" s="111" t="s">
        <v>1250</v>
      </c>
      <c r="T450" s="114" t="s">
        <v>2628</v>
      </c>
      <c r="U450" s="111">
        <v>29.386199999999999</v>
      </c>
      <c r="V450" s="111">
        <v>78.147300000000001</v>
      </c>
      <c r="W450" s="111" t="s">
        <v>939</v>
      </c>
      <c r="X450" s="111" t="s">
        <v>1251</v>
      </c>
      <c r="Y450" s="111" t="s">
        <v>1251</v>
      </c>
      <c r="Z450" s="104">
        <v>246822007</v>
      </c>
      <c r="AA450" s="111">
        <v>0</v>
      </c>
      <c r="AB450" s="111" t="s">
        <v>1255</v>
      </c>
      <c r="AC450" s="111" t="s">
        <v>1251</v>
      </c>
      <c r="AD450" s="111" t="s">
        <v>939</v>
      </c>
      <c r="AE450" s="111" t="s">
        <v>1251</v>
      </c>
      <c r="AF450" s="111" t="s">
        <v>939</v>
      </c>
    </row>
    <row r="451" spans="1:32">
      <c r="A451" s="111" t="s">
        <v>82</v>
      </c>
      <c r="B451" s="71">
        <v>9</v>
      </c>
      <c r="C451" s="100">
        <v>3</v>
      </c>
      <c r="D451" s="101">
        <v>2</v>
      </c>
      <c r="E451" s="102">
        <v>7456</v>
      </c>
      <c r="F451" s="111">
        <v>9300</v>
      </c>
      <c r="G451" s="103" t="s">
        <v>2112</v>
      </c>
      <c r="H451" s="111" t="s">
        <v>1989</v>
      </c>
      <c r="I451" s="111" t="s">
        <v>2541</v>
      </c>
      <c r="J451" s="111" t="s">
        <v>1247</v>
      </c>
      <c r="K451" s="111" t="s">
        <v>2113</v>
      </c>
      <c r="L451" s="111" t="s">
        <v>2114</v>
      </c>
      <c r="M451" s="103" t="str">
        <f>VLOOKUP(F451,[1]Sheet1!$B$1:$G$515,5,0)</f>
        <v>R</v>
      </c>
      <c r="N451" s="104">
        <v>246822051</v>
      </c>
      <c r="O451" s="111" t="str">
        <f>VLOOKUP(F451,[2]Sheet1!$H:$O,2,0)</f>
        <v>Sh. R.P.Srivastava</v>
      </c>
      <c r="P451" s="111">
        <v>81929009300</v>
      </c>
      <c r="Q451" s="104">
        <v>8194009300</v>
      </c>
      <c r="R451" s="111" t="s">
        <v>2523</v>
      </c>
      <c r="S451" s="111" t="s">
        <v>1250</v>
      </c>
      <c r="T451" s="114" t="s">
        <v>2628</v>
      </c>
      <c r="U451" s="111">
        <v>29.850899999999999</v>
      </c>
      <c r="V451" s="111">
        <v>78.315200000000004</v>
      </c>
      <c r="W451" s="111" t="s">
        <v>939</v>
      </c>
      <c r="X451" s="111" t="s">
        <v>1251</v>
      </c>
      <c r="Y451" s="111" t="s">
        <v>1251</v>
      </c>
      <c r="Z451" s="104">
        <v>246822051</v>
      </c>
      <c r="AA451" s="111">
        <v>2620029</v>
      </c>
      <c r="AB451" s="111" t="s">
        <v>1255</v>
      </c>
      <c r="AC451" s="111" t="s">
        <v>1251</v>
      </c>
      <c r="AD451" s="111" t="s">
        <v>939</v>
      </c>
      <c r="AE451" s="111" t="s">
        <v>1251</v>
      </c>
      <c r="AF451" s="111" t="s">
        <v>939</v>
      </c>
    </row>
    <row r="452" spans="1:32">
      <c r="A452" s="111" t="s">
        <v>82</v>
      </c>
      <c r="B452" s="71">
        <v>9</v>
      </c>
      <c r="C452" s="100">
        <v>3</v>
      </c>
      <c r="D452" s="101">
        <v>2</v>
      </c>
      <c r="E452" s="102">
        <v>7457</v>
      </c>
      <c r="F452" s="111">
        <v>9551</v>
      </c>
      <c r="G452" s="103">
        <v>41726</v>
      </c>
      <c r="H452" s="111" t="s">
        <v>1989</v>
      </c>
      <c r="I452" s="111" t="s">
        <v>2115</v>
      </c>
      <c r="J452" s="111" t="s">
        <v>1247</v>
      </c>
      <c r="K452" s="111" t="s">
        <v>2116</v>
      </c>
      <c r="L452" s="111" t="s">
        <v>1989</v>
      </c>
      <c r="M452" s="103" t="str">
        <f>VLOOKUP(F452,[1]Sheet1!$B$1:$G$515,5,0)</f>
        <v>R</v>
      </c>
      <c r="N452" s="104">
        <v>246822352</v>
      </c>
      <c r="O452" s="111" t="e">
        <f>VLOOKUP(F452,[2]Sheet1!$H:$O,2,0)</f>
        <v>#N/A</v>
      </c>
      <c r="P452" s="111">
        <v>8193099551</v>
      </c>
      <c r="Q452" s="104">
        <v>8193099551</v>
      </c>
      <c r="R452" s="111" t="s">
        <v>2523</v>
      </c>
      <c r="S452" s="111" t="s">
        <v>1250</v>
      </c>
      <c r="T452" s="114" t="s">
        <v>2628</v>
      </c>
      <c r="U452" s="111">
        <v>29.595600000000001</v>
      </c>
      <c r="V452" s="111">
        <v>78.1571</v>
      </c>
      <c r="W452" s="111" t="s">
        <v>939</v>
      </c>
      <c r="X452" s="111" t="s">
        <v>1251</v>
      </c>
      <c r="Y452" s="111" t="s">
        <v>1251</v>
      </c>
      <c r="Z452" s="104">
        <v>246822352</v>
      </c>
      <c r="AA452" s="111">
        <v>2620394</v>
      </c>
      <c r="AB452" s="111" t="s">
        <v>1255</v>
      </c>
      <c r="AC452" s="111" t="s">
        <v>1251</v>
      </c>
      <c r="AD452" s="111" t="s">
        <v>939</v>
      </c>
      <c r="AE452" s="111" t="s">
        <v>1251</v>
      </c>
      <c r="AF452" s="111" t="s">
        <v>939</v>
      </c>
    </row>
    <row r="453" spans="1:32">
      <c r="A453" s="111" t="s">
        <v>82</v>
      </c>
      <c r="B453" s="71">
        <v>9</v>
      </c>
      <c r="C453" s="100">
        <v>3</v>
      </c>
      <c r="D453" s="101">
        <v>3</v>
      </c>
      <c r="E453" s="102">
        <v>7458</v>
      </c>
      <c r="F453" s="111">
        <v>9555</v>
      </c>
      <c r="G453" s="103" t="s">
        <v>2117</v>
      </c>
      <c r="H453" s="111" t="s">
        <v>1989</v>
      </c>
      <c r="I453" s="111" t="s">
        <v>2124</v>
      </c>
      <c r="J453" s="111" t="s">
        <v>1247</v>
      </c>
      <c r="K453" s="111" t="s">
        <v>2125</v>
      </c>
      <c r="L453" s="111" t="s">
        <v>1989</v>
      </c>
      <c r="M453" s="103" t="str">
        <f>VLOOKUP(F453,[1]Sheet1!$B$1:$G$515,5,0)</f>
        <v>R</v>
      </c>
      <c r="N453" s="104">
        <v>246822677</v>
      </c>
      <c r="O453" s="111" t="e">
        <f>VLOOKUP(F453,[2]Sheet1!$H:$O,2,0)</f>
        <v>#N/A</v>
      </c>
      <c r="P453" s="111">
        <v>8057019555</v>
      </c>
      <c r="Q453" s="104">
        <v>8057019555</v>
      </c>
      <c r="R453" s="111" t="s">
        <v>2523</v>
      </c>
      <c r="S453" s="111" t="s">
        <v>1250</v>
      </c>
      <c r="T453" s="114" t="s">
        <v>2628</v>
      </c>
      <c r="U453" s="111">
        <v>29.045200000000001</v>
      </c>
      <c r="V453" s="111">
        <v>78.325100000000006</v>
      </c>
      <c r="W453" s="111" t="s">
        <v>939</v>
      </c>
      <c r="X453" s="111" t="s">
        <v>1251</v>
      </c>
      <c r="Y453" s="111" t="s">
        <v>1251</v>
      </c>
      <c r="Z453" s="104">
        <v>246822677</v>
      </c>
      <c r="AA453" s="111">
        <v>0</v>
      </c>
      <c r="AB453" s="111" t="s">
        <v>1255</v>
      </c>
      <c r="AC453" s="111" t="s">
        <v>1251</v>
      </c>
      <c r="AD453" s="111" t="s">
        <v>939</v>
      </c>
      <c r="AE453" s="111" t="s">
        <v>1251</v>
      </c>
      <c r="AF453" s="111" t="s">
        <v>939</v>
      </c>
    </row>
    <row r="454" spans="1:32">
      <c r="A454" s="111" t="s">
        <v>82</v>
      </c>
      <c r="B454" s="71">
        <v>9</v>
      </c>
      <c r="C454" s="100">
        <v>3</v>
      </c>
      <c r="D454" s="101">
        <v>3</v>
      </c>
      <c r="E454" s="102">
        <v>7459</v>
      </c>
      <c r="F454" s="111">
        <v>9556</v>
      </c>
      <c r="G454" s="103" t="s">
        <v>2126</v>
      </c>
      <c r="H454" s="111" t="s">
        <v>1989</v>
      </c>
      <c r="I454" s="111" t="s">
        <v>2127</v>
      </c>
      <c r="J454" s="111" t="s">
        <v>1247</v>
      </c>
      <c r="K454" s="111" t="s">
        <v>2128</v>
      </c>
      <c r="L454" s="111" t="s">
        <v>1989</v>
      </c>
      <c r="M454" s="103" t="str">
        <f>VLOOKUP(F454,[1]Sheet1!$B$1:$G$515,5,0)</f>
        <v>R</v>
      </c>
      <c r="N454" s="104">
        <v>246822057</v>
      </c>
      <c r="O454" s="111" t="e">
        <f>VLOOKUP(F454,[2]Sheet1!$H:$O,2,0)</f>
        <v>#N/A</v>
      </c>
      <c r="P454" s="111">
        <v>7055509025</v>
      </c>
      <c r="Q454" s="104">
        <v>7055509025</v>
      </c>
      <c r="R454" s="111" t="s">
        <v>2523</v>
      </c>
      <c r="S454" s="111" t="s">
        <v>1250</v>
      </c>
      <c r="T454" s="114" t="s">
        <v>2628</v>
      </c>
      <c r="U454" s="111">
        <v>29.427900000000001</v>
      </c>
      <c r="V454" s="111">
        <v>78.3202</v>
      </c>
      <c r="W454" s="111" t="s">
        <v>939</v>
      </c>
      <c r="X454" s="111" t="s">
        <v>1251</v>
      </c>
      <c r="Y454" s="111" t="s">
        <v>1251</v>
      </c>
      <c r="Z454" s="104">
        <v>246822057</v>
      </c>
      <c r="AA454" s="111">
        <v>0</v>
      </c>
      <c r="AB454" s="111" t="s">
        <v>1255</v>
      </c>
      <c r="AC454" s="111" t="s">
        <v>1251</v>
      </c>
      <c r="AD454" s="111" t="s">
        <v>939</v>
      </c>
      <c r="AE454" s="111" t="s">
        <v>1251</v>
      </c>
      <c r="AF454" s="111" t="s">
        <v>939</v>
      </c>
    </row>
    <row r="455" spans="1:32">
      <c r="A455" s="111" t="s">
        <v>82</v>
      </c>
      <c r="B455" s="71">
        <v>9</v>
      </c>
      <c r="C455" s="100">
        <v>3</v>
      </c>
      <c r="D455" s="101">
        <v>4</v>
      </c>
      <c r="E455" s="102">
        <v>7460</v>
      </c>
      <c r="F455" s="111">
        <v>9559</v>
      </c>
      <c r="G455" s="103" t="s">
        <v>2132</v>
      </c>
      <c r="H455" s="111" t="s">
        <v>1989</v>
      </c>
      <c r="I455" s="111" t="s">
        <v>2135</v>
      </c>
      <c r="J455" s="111" t="s">
        <v>1247</v>
      </c>
      <c r="K455" s="111" t="s">
        <v>2136</v>
      </c>
      <c r="L455" s="111" t="s">
        <v>1989</v>
      </c>
      <c r="M455" s="103" t="str">
        <f>VLOOKUP(F455,[1]Sheet1!$B$1:$G$515,5,0)</f>
        <v>R</v>
      </c>
      <c r="N455" s="104">
        <v>246822678</v>
      </c>
      <c r="O455" s="111" t="e">
        <f>VLOOKUP(F455,[2]Sheet1!$H:$O,2,0)</f>
        <v>#N/A</v>
      </c>
      <c r="P455" s="111">
        <v>9760843986</v>
      </c>
      <c r="Q455" s="111" t="e">
        <f>VLOOKUP(F455,[2]Sheet1!$H:$O,3,0)</f>
        <v>#N/A</v>
      </c>
      <c r="R455" s="111" t="s">
        <v>2523</v>
      </c>
      <c r="S455" s="111" t="s">
        <v>1250</v>
      </c>
      <c r="T455" s="114" t="s">
        <v>2628</v>
      </c>
      <c r="U455" s="111">
        <v>29.079000000000001</v>
      </c>
      <c r="V455" s="111">
        <v>78.216200000000001</v>
      </c>
      <c r="W455" s="111" t="s">
        <v>1251</v>
      </c>
      <c r="X455" s="111" t="s">
        <v>1251</v>
      </c>
      <c r="Y455" s="111" t="s">
        <v>1251</v>
      </c>
      <c r="Z455" s="104">
        <v>246822678</v>
      </c>
      <c r="AA455" s="111">
        <v>2620437</v>
      </c>
      <c r="AB455" s="111" t="s">
        <v>1255</v>
      </c>
      <c r="AC455" s="111" t="s">
        <v>1251</v>
      </c>
      <c r="AD455" s="111" t="s">
        <v>939</v>
      </c>
      <c r="AE455" s="111" t="s">
        <v>1251</v>
      </c>
      <c r="AF455" s="111" t="s">
        <v>939</v>
      </c>
    </row>
    <row r="456" spans="1:32">
      <c r="A456" s="111" t="s">
        <v>82</v>
      </c>
      <c r="B456" s="71">
        <v>9</v>
      </c>
      <c r="C456" s="100">
        <v>3</v>
      </c>
      <c r="D456" s="101">
        <v>6</v>
      </c>
      <c r="E456" s="102">
        <v>7461</v>
      </c>
      <c r="F456" s="111">
        <v>9568</v>
      </c>
      <c r="G456" s="103" t="s">
        <v>1364</v>
      </c>
      <c r="H456" s="111" t="s">
        <v>1989</v>
      </c>
      <c r="I456" s="111" t="s">
        <v>2153</v>
      </c>
      <c r="J456" s="111" t="s">
        <v>1247</v>
      </c>
      <c r="K456" s="111" t="s">
        <v>2154</v>
      </c>
      <c r="L456" s="111" t="s">
        <v>1989</v>
      </c>
      <c r="M456" s="103" t="str">
        <f>VLOOKUP(F456,[1]Sheet1!$B$1:$G$515,5,0)</f>
        <v>R</v>
      </c>
      <c r="N456" s="104">
        <v>246822607</v>
      </c>
      <c r="O456" s="111" t="e">
        <f>VLOOKUP(F456,[2]Sheet1!$H:$O,2,0)</f>
        <v>#N/A</v>
      </c>
      <c r="P456" s="111">
        <v>8194009307</v>
      </c>
      <c r="Q456" s="111" t="e">
        <f>VLOOKUP(F456,[2]Sheet1!$H:$O,3,0)</f>
        <v>#N/A</v>
      </c>
      <c r="R456" s="111" t="s">
        <v>2523</v>
      </c>
      <c r="S456" s="111" t="s">
        <v>1250</v>
      </c>
      <c r="T456" s="114" t="s">
        <v>2628</v>
      </c>
      <c r="U456" s="111">
        <v>29.386900000000001</v>
      </c>
      <c r="V456" s="111">
        <v>78.277500000000003</v>
      </c>
      <c r="W456" s="111" t="s">
        <v>939</v>
      </c>
      <c r="X456" s="111" t="s">
        <v>1251</v>
      </c>
      <c r="Y456" s="111" t="s">
        <v>1251</v>
      </c>
      <c r="Z456" s="104">
        <v>246822607</v>
      </c>
      <c r="AA456" s="111">
        <v>0</v>
      </c>
      <c r="AB456" s="111" t="s">
        <v>1255</v>
      </c>
      <c r="AC456" s="111" t="s">
        <v>1251</v>
      </c>
      <c r="AD456" s="111" t="s">
        <v>939</v>
      </c>
      <c r="AE456" s="111" t="s">
        <v>1251</v>
      </c>
      <c r="AF456" s="111" t="s">
        <v>939</v>
      </c>
    </row>
    <row r="457" spans="1:32">
      <c r="A457" t="s">
        <v>82</v>
      </c>
      <c r="B457" s="71">
        <v>9</v>
      </c>
      <c r="C457" s="100">
        <v>3</v>
      </c>
      <c r="D457" s="101">
        <v>7</v>
      </c>
      <c r="E457" s="102">
        <v>7462</v>
      </c>
      <c r="F457">
        <v>9569</v>
      </c>
      <c r="G457" s="103" t="s">
        <v>1364</v>
      </c>
      <c r="H457" t="s">
        <v>1989</v>
      </c>
      <c r="I457" t="s">
        <v>2155</v>
      </c>
      <c r="J457" t="s">
        <v>1247</v>
      </c>
      <c r="K457" t="s">
        <v>2156</v>
      </c>
      <c r="L457" t="s">
        <v>1989</v>
      </c>
      <c r="M457" s="103" t="str">
        <f>VLOOKUP(F457,[1]Sheet1!$B$1:$G$515,5,0)</f>
        <v>R</v>
      </c>
      <c r="N457" s="104">
        <v>246822683</v>
      </c>
      <c r="O457" s="111" t="e">
        <f>VLOOKUP(F457,[2]Sheet1!$H:$O,2,0)</f>
        <v>#N/A</v>
      </c>
      <c r="P457">
        <v>8194009307</v>
      </c>
      <c r="Q457" s="111" t="e">
        <f>VLOOKUP(F457,[2]Sheet1!$H:$O,3,0)</f>
        <v>#N/A</v>
      </c>
      <c r="R457" t="s">
        <v>2523</v>
      </c>
      <c r="S457" t="s">
        <v>1250</v>
      </c>
      <c r="T457" s="114" t="s">
        <v>2628</v>
      </c>
      <c r="U457">
        <v>29.235399999999998</v>
      </c>
      <c r="V457">
        <v>78.625600000000006</v>
      </c>
      <c r="W457" t="s">
        <v>939</v>
      </c>
      <c r="X457" t="s">
        <v>1251</v>
      </c>
      <c r="Y457" t="s">
        <v>1251</v>
      </c>
      <c r="Z457" s="104">
        <v>246822683</v>
      </c>
      <c r="AA457">
        <v>0</v>
      </c>
      <c r="AB457" t="s">
        <v>1255</v>
      </c>
      <c r="AC457" t="s">
        <v>1251</v>
      </c>
      <c r="AD457" t="s">
        <v>939</v>
      </c>
      <c r="AE457" t="s">
        <v>1251</v>
      </c>
      <c r="AF457" t="s">
        <v>939</v>
      </c>
    </row>
    <row r="458" spans="1:32">
      <c r="A458" t="s">
        <v>82</v>
      </c>
      <c r="B458" s="71">
        <v>9</v>
      </c>
      <c r="C458" s="100">
        <v>3</v>
      </c>
      <c r="D458" s="101">
        <v>7</v>
      </c>
      <c r="E458" s="102">
        <v>7462</v>
      </c>
      <c r="F458">
        <v>9575</v>
      </c>
      <c r="G458" s="103" t="s">
        <v>1364</v>
      </c>
      <c r="H458" t="s">
        <v>1989</v>
      </c>
      <c r="I458" t="s">
        <v>2558</v>
      </c>
      <c r="J458" t="s">
        <v>1247</v>
      </c>
      <c r="K458" t="s">
        <v>2559</v>
      </c>
      <c r="L458" t="s">
        <v>1989</v>
      </c>
      <c r="M458" s="103" t="str">
        <f>VLOOKUP(F458,[1]Sheet1!$B$1:$G$515,5,0)</f>
        <v>R</v>
      </c>
      <c r="N458" s="104">
        <v>246701</v>
      </c>
      <c r="O458" s="111" t="e">
        <f>VLOOKUP(F458,[2]Sheet1!$H:$O,2,0)</f>
        <v>#N/A</v>
      </c>
      <c r="P458">
        <v>8194009307</v>
      </c>
      <c r="Q458" s="111" t="e">
        <f>VLOOKUP(F458,[2]Sheet1!$H:$O,3,0)</f>
        <v>#N/A</v>
      </c>
      <c r="R458" t="s">
        <v>2523</v>
      </c>
      <c r="S458" t="s">
        <v>1250</v>
      </c>
      <c r="T458" s="114" t="s">
        <v>2628</v>
      </c>
      <c r="U458">
        <v>29.235399999999998</v>
      </c>
      <c r="V458">
        <v>78.625600000000006</v>
      </c>
      <c r="W458" t="s">
        <v>939</v>
      </c>
      <c r="X458" t="s">
        <v>1251</v>
      </c>
      <c r="Y458" t="s">
        <v>1251</v>
      </c>
      <c r="Z458" s="104">
        <v>246822683</v>
      </c>
      <c r="AA458">
        <v>0</v>
      </c>
      <c r="AB458" t="s">
        <v>1255</v>
      </c>
      <c r="AC458" t="s">
        <v>1251</v>
      </c>
      <c r="AD458" t="s">
        <v>939</v>
      </c>
      <c r="AE458" t="s">
        <v>1251</v>
      </c>
      <c r="AF458" t="s">
        <v>939</v>
      </c>
    </row>
    <row r="459" spans="1:32">
      <c r="A459" s="111" t="s">
        <v>82</v>
      </c>
      <c r="B459" s="71">
        <v>9</v>
      </c>
      <c r="C459" s="100">
        <v>3</v>
      </c>
      <c r="D459" s="101">
        <v>7</v>
      </c>
      <c r="E459" s="102">
        <v>7463</v>
      </c>
      <c r="F459" s="111">
        <v>9570</v>
      </c>
      <c r="G459" s="103" t="s">
        <v>1364</v>
      </c>
      <c r="H459" s="111" t="s">
        <v>1989</v>
      </c>
      <c r="I459" s="111" t="s">
        <v>2157</v>
      </c>
      <c r="J459" s="111" t="s">
        <v>1247</v>
      </c>
      <c r="K459" s="111" t="s">
        <v>2158</v>
      </c>
      <c r="L459" s="111" t="s">
        <v>1989</v>
      </c>
      <c r="M459" s="103" t="str">
        <f>VLOOKUP(F459,[1]Sheet1!$B$1:$G$515,5,0)</f>
        <v>R</v>
      </c>
      <c r="N459" s="104">
        <v>246822308</v>
      </c>
      <c r="O459" s="111" t="e">
        <f>VLOOKUP(F459,[2]Sheet1!$H:$O,2,0)</f>
        <v>#N/A</v>
      </c>
      <c r="P459" s="111">
        <v>8194009307</v>
      </c>
      <c r="Q459" s="111" t="e">
        <f>VLOOKUP(F459,[2]Sheet1!$H:$O,3,0)</f>
        <v>#N/A</v>
      </c>
      <c r="R459" s="111" t="s">
        <v>2523</v>
      </c>
      <c r="S459" s="111" t="s">
        <v>1250</v>
      </c>
      <c r="T459" s="114" t="s">
        <v>2628</v>
      </c>
      <c r="U459" s="111">
        <v>29.575199999999999</v>
      </c>
      <c r="V459" s="111">
        <v>78.433899999999994</v>
      </c>
      <c r="W459" s="111" t="s">
        <v>939</v>
      </c>
      <c r="X459" s="111" t="s">
        <v>1251</v>
      </c>
      <c r="Y459" s="111" t="s">
        <v>1251</v>
      </c>
      <c r="Z459" s="104">
        <v>246822308</v>
      </c>
      <c r="AA459" s="111">
        <v>0</v>
      </c>
      <c r="AB459" s="111" t="s">
        <v>1255</v>
      </c>
      <c r="AC459" s="111" t="s">
        <v>1251</v>
      </c>
      <c r="AD459" s="111" t="s">
        <v>939</v>
      </c>
      <c r="AE459" s="111" t="s">
        <v>1251</v>
      </c>
      <c r="AF459" s="111" t="s">
        <v>939</v>
      </c>
    </row>
    <row r="460" spans="1:32">
      <c r="A460" s="111" t="s">
        <v>82</v>
      </c>
      <c r="B460" s="71">
        <v>9</v>
      </c>
      <c r="C460" s="100">
        <v>3</v>
      </c>
      <c r="D460" s="101">
        <v>7</v>
      </c>
      <c r="E460" s="102">
        <v>7463</v>
      </c>
      <c r="F460" s="111">
        <v>9576</v>
      </c>
      <c r="G460" s="103" t="s">
        <v>1364</v>
      </c>
      <c r="H460" s="111" t="s">
        <v>1989</v>
      </c>
      <c r="I460" s="111" t="s">
        <v>2560</v>
      </c>
      <c r="J460" s="111" t="s">
        <v>1247</v>
      </c>
      <c r="K460" s="111" t="s">
        <v>2561</v>
      </c>
      <c r="L460" s="111" t="s">
        <v>1989</v>
      </c>
      <c r="M460" s="103" t="str">
        <f>VLOOKUP(F460,[1]Sheet1!$B$1:$G$515,5,0)</f>
        <v>R</v>
      </c>
      <c r="N460" s="104">
        <v>246762</v>
      </c>
      <c r="O460" s="111" t="e">
        <f>VLOOKUP(F460,[2]Sheet1!$H:$O,2,0)</f>
        <v>#N/A</v>
      </c>
      <c r="P460" s="111">
        <v>8194009307</v>
      </c>
      <c r="Q460" s="111" t="e">
        <f>VLOOKUP(F460,[2]Sheet1!$H:$O,3,0)</f>
        <v>#N/A</v>
      </c>
      <c r="R460" s="111" t="s">
        <v>2523</v>
      </c>
      <c r="S460" s="111" t="s">
        <v>1250</v>
      </c>
      <c r="T460" s="114" t="s">
        <v>2628</v>
      </c>
      <c r="U460" s="111">
        <v>29.575199999999999</v>
      </c>
      <c r="V460" s="111">
        <v>78.433899999999994</v>
      </c>
      <c r="W460" s="111" t="s">
        <v>939</v>
      </c>
      <c r="X460" s="111" t="s">
        <v>1251</v>
      </c>
      <c r="Y460" s="111" t="s">
        <v>1251</v>
      </c>
      <c r="Z460" s="104">
        <v>246822308</v>
      </c>
      <c r="AA460" s="111">
        <v>0</v>
      </c>
      <c r="AB460" s="111" t="s">
        <v>1255</v>
      </c>
      <c r="AC460" s="111" t="s">
        <v>1251</v>
      </c>
      <c r="AD460" s="111" t="s">
        <v>939</v>
      </c>
      <c r="AE460" s="111" t="s">
        <v>1251</v>
      </c>
      <c r="AF460" s="111" t="s">
        <v>939</v>
      </c>
    </row>
    <row r="461" spans="1:32">
      <c r="A461" s="111" t="s">
        <v>82</v>
      </c>
      <c r="B461" s="71">
        <v>9</v>
      </c>
      <c r="C461" s="100">
        <v>3</v>
      </c>
      <c r="D461" s="101">
        <v>8</v>
      </c>
      <c r="E461" s="102">
        <v>7464</v>
      </c>
      <c r="F461" s="111">
        <v>9571</v>
      </c>
      <c r="G461" s="103" t="s">
        <v>1364</v>
      </c>
      <c r="H461" s="111" t="s">
        <v>1989</v>
      </c>
      <c r="I461" s="111" t="s">
        <v>2159</v>
      </c>
      <c r="J461" s="111" t="s">
        <v>1247</v>
      </c>
      <c r="K461" s="111" t="s">
        <v>2160</v>
      </c>
      <c r="L461" s="111" t="s">
        <v>1989</v>
      </c>
      <c r="M461" s="103" t="str">
        <f>VLOOKUP(F461,[1]Sheet1!$B$1:$G$515,5,0)</f>
        <v>R</v>
      </c>
      <c r="N461" s="104">
        <v>246822684</v>
      </c>
      <c r="O461" s="111" t="e">
        <f>VLOOKUP(F461,[2]Sheet1!$H:$O,2,0)</f>
        <v>#N/A</v>
      </c>
      <c r="P461" s="111">
        <v>8194009307</v>
      </c>
      <c r="Q461" s="111" t="e">
        <f>VLOOKUP(F461,[2]Sheet1!$H:$O,3,0)</f>
        <v>#N/A</v>
      </c>
      <c r="R461" s="111" t="s">
        <v>2523</v>
      </c>
      <c r="S461" s="111" t="s">
        <v>1250</v>
      </c>
      <c r="T461" s="114" t="s">
        <v>2628</v>
      </c>
      <c r="U461" s="111">
        <v>29.187899999999999</v>
      </c>
      <c r="V461" s="111">
        <v>78.531300000000002</v>
      </c>
      <c r="W461" s="111" t="s">
        <v>939</v>
      </c>
      <c r="X461" s="111" t="s">
        <v>1251</v>
      </c>
      <c r="Y461" s="111" t="s">
        <v>1251</v>
      </c>
      <c r="Z461" s="104">
        <v>246822684</v>
      </c>
      <c r="AA461" s="111">
        <v>0</v>
      </c>
      <c r="AB461" s="111" t="s">
        <v>1255</v>
      </c>
      <c r="AC461" s="111" t="s">
        <v>1251</v>
      </c>
      <c r="AD461" s="111" t="s">
        <v>939</v>
      </c>
      <c r="AE461" s="111" t="s">
        <v>1251</v>
      </c>
      <c r="AF461" s="111" t="s">
        <v>939</v>
      </c>
    </row>
    <row r="462" spans="1:32">
      <c r="A462" s="111" t="s">
        <v>82</v>
      </c>
      <c r="B462" s="71">
        <v>9</v>
      </c>
      <c r="C462" s="100">
        <v>3</v>
      </c>
      <c r="D462" s="101">
        <v>8</v>
      </c>
      <c r="E462" s="102">
        <v>7464</v>
      </c>
      <c r="F462" s="111">
        <v>9577</v>
      </c>
      <c r="G462" s="103" t="s">
        <v>1364</v>
      </c>
      <c r="H462" s="111" t="s">
        <v>1989</v>
      </c>
      <c r="I462" s="111" t="s">
        <v>2562</v>
      </c>
      <c r="J462" s="111" t="s">
        <v>1247</v>
      </c>
      <c r="K462" s="111" t="s">
        <v>2563</v>
      </c>
      <c r="L462" s="111" t="s">
        <v>1989</v>
      </c>
      <c r="M462" s="103" t="str">
        <f>VLOOKUP(F462,[1]Sheet1!$B$1:$G$515,5,0)</f>
        <v>SU</v>
      </c>
      <c r="N462" s="104">
        <v>246721</v>
      </c>
      <c r="O462" s="111" t="e">
        <f>VLOOKUP(F462,[2]Sheet1!$H:$O,2,0)</f>
        <v>#N/A</v>
      </c>
      <c r="P462" s="111">
        <v>8194009307</v>
      </c>
      <c r="Q462" s="111" t="e">
        <f>VLOOKUP(F462,[2]Sheet1!$H:$O,3,0)</f>
        <v>#N/A</v>
      </c>
      <c r="R462" s="111" t="s">
        <v>2523</v>
      </c>
      <c r="S462" s="111" t="s">
        <v>1250</v>
      </c>
      <c r="T462" s="114" t="s">
        <v>2628</v>
      </c>
      <c r="U462" s="111">
        <v>29.187899999999999</v>
      </c>
      <c r="V462" s="111">
        <v>78.531300000000002</v>
      </c>
      <c r="W462" s="111" t="s">
        <v>939</v>
      </c>
      <c r="X462" s="111" t="s">
        <v>1251</v>
      </c>
      <c r="Y462" s="111" t="s">
        <v>1251</v>
      </c>
      <c r="Z462" s="104">
        <v>246822684</v>
      </c>
      <c r="AA462" s="111">
        <v>0</v>
      </c>
      <c r="AB462" s="111" t="s">
        <v>1249</v>
      </c>
      <c r="AC462" s="111" t="s">
        <v>1251</v>
      </c>
      <c r="AD462" s="111" t="s">
        <v>939</v>
      </c>
      <c r="AE462" s="111" t="s">
        <v>1251</v>
      </c>
      <c r="AF462" s="111" t="s">
        <v>939</v>
      </c>
    </row>
    <row r="463" spans="1:32">
      <c r="A463" s="111" t="s">
        <v>82</v>
      </c>
      <c r="B463" s="71">
        <v>9</v>
      </c>
      <c r="C463" s="100">
        <v>3</v>
      </c>
      <c r="D463" s="101">
        <v>1</v>
      </c>
      <c r="E463" s="102">
        <v>7465</v>
      </c>
      <c r="F463" s="111">
        <v>9578</v>
      </c>
      <c r="G463" s="103" t="s">
        <v>1364</v>
      </c>
      <c r="H463" s="111" t="s">
        <v>1989</v>
      </c>
      <c r="I463" s="111" t="s">
        <v>2564</v>
      </c>
      <c r="J463" s="111" t="s">
        <v>1247</v>
      </c>
      <c r="K463" s="111" t="s">
        <v>2565</v>
      </c>
      <c r="L463" s="111" t="s">
        <v>1989</v>
      </c>
      <c r="M463" s="103" t="str">
        <f>VLOOKUP(F463,[1]Sheet1!$B$1:$G$515,5,0)</f>
        <v>SU</v>
      </c>
      <c r="N463" s="104">
        <v>246763</v>
      </c>
      <c r="O463" s="111" t="e">
        <f>VLOOKUP(F463,[2]Sheet1!$H:$O,2,0)</f>
        <v>#N/A</v>
      </c>
      <c r="P463" s="111">
        <v>8194009307</v>
      </c>
      <c r="Q463" s="111" t="e">
        <f>VLOOKUP(F463,[2]Sheet1!$H:$O,3,0)</f>
        <v>#N/A</v>
      </c>
      <c r="R463" s="111" t="s">
        <v>2523</v>
      </c>
      <c r="S463" s="111" t="s">
        <v>1250</v>
      </c>
      <c r="T463" s="114" t="s">
        <v>2628</v>
      </c>
      <c r="U463" s="111">
        <v>29.0488</v>
      </c>
      <c r="V463" s="111">
        <v>78.424000000000007</v>
      </c>
      <c r="W463" s="111" t="s">
        <v>939</v>
      </c>
      <c r="X463" s="111" t="s">
        <v>1251</v>
      </c>
      <c r="Y463" s="111" t="s">
        <v>1251</v>
      </c>
      <c r="Z463" s="104">
        <v>246822608</v>
      </c>
      <c r="AA463" s="111">
        <v>0</v>
      </c>
      <c r="AB463" s="111" t="s">
        <v>1249</v>
      </c>
      <c r="AC463" s="111" t="s">
        <v>1251</v>
      </c>
      <c r="AD463" s="111" t="s">
        <v>939</v>
      </c>
      <c r="AE463" s="111" t="s">
        <v>1251</v>
      </c>
      <c r="AF463" s="111" t="s">
        <v>939</v>
      </c>
    </row>
    <row r="464" spans="1:32">
      <c r="A464" s="111" t="s">
        <v>82</v>
      </c>
      <c r="B464" s="71">
        <v>9</v>
      </c>
      <c r="C464" s="100">
        <v>3</v>
      </c>
      <c r="D464" s="101">
        <v>1</v>
      </c>
      <c r="E464" s="102">
        <v>7465</v>
      </c>
      <c r="F464" s="111">
        <v>9572</v>
      </c>
      <c r="G464" s="103" t="s">
        <v>1364</v>
      </c>
      <c r="H464" s="111" t="s">
        <v>1989</v>
      </c>
      <c r="I464" s="111" t="s">
        <v>2161</v>
      </c>
      <c r="J464" s="111" t="s">
        <v>1247</v>
      </c>
      <c r="K464" s="111" t="s">
        <v>2162</v>
      </c>
      <c r="L464" s="111" t="s">
        <v>1989</v>
      </c>
      <c r="M464" s="103" t="str">
        <f>VLOOKUP(F464,[1]Sheet1!$B$1:$G$515,5,0)</f>
        <v>R</v>
      </c>
      <c r="N464" s="104">
        <v>246822608</v>
      </c>
      <c r="O464" s="111" t="e">
        <f>VLOOKUP(F464,[2]Sheet1!$H:$O,2,0)</f>
        <v>#N/A</v>
      </c>
      <c r="P464" s="111">
        <v>8194009307</v>
      </c>
      <c r="Q464" s="111" t="e">
        <f>VLOOKUP(F464,[2]Sheet1!$H:$O,3,0)</f>
        <v>#N/A</v>
      </c>
      <c r="R464" s="111" t="s">
        <v>2523</v>
      </c>
      <c r="S464" s="111" t="s">
        <v>1250</v>
      </c>
      <c r="T464" s="114" t="s">
        <v>2628</v>
      </c>
      <c r="U464" s="111">
        <v>29.0488</v>
      </c>
      <c r="V464" s="111">
        <v>78.424000000000007</v>
      </c>
      <c r="W464" s="111" t="s">
        <v>939</v>
      </c>
      <c r="X464" s="111" t="s">
        <v>1251</v>
      </c>
      <c r="Y464" s="111" t="s">
        <v>1251</v>
      </c>
      <c r="Z464" s="104">
        <v>246822608</v>
      </c>
      <c r="AA464" s="111">
        <v>0</v>
      </c>
      <c r="AB464" s="111" t="s">
        <v>1255</v>
      </c>
      <c r="AC464" s="111" t="s">
        <v>1251</v>
      </c>
      <c r="AD464" s="111" t="s">
        <v>939</v>
      </c>
      <c r="AE464" s="111" t="s">
        <v>1251</v>
      </c>
      <c r="AF464" s="111" t="s">
        <v>939</v>
      </c>
    </row>
    <row r="465" spans="1:32">
      <c r="A465" s="111" t="s">
        <v>82</v>
      </c>
      <c r="B465" s="71">
        <v>9</v>
      </c>
      <c r="C465" s="100">
        <v>3</v>
      </c>
      <c r="D465" s="101">
        <v>2</v>
      </c>
      <c r="E465" s="102">
        <v>7466</v>
      </c>
      <c r="F465" s="111">
        <v>9573</v>
      </c>
      <c r="G465" s="103" t="s">
        <v>1364</v>
      </c>
      <c r="H465" s="111" t="s">
        <v>1989</v>
      </c>
      <c r="I465" s="111" t="s">
        <v>2163</v>
      </c>
      <c r="J465" s="111" t="s">
        <v>1247</v>
      </c>
      <c r="K465" s="111" t="s">
        <v>2164</v>
      </c>
      <c r="L465" s="111" t="s">
        <v>1989</v>
      </c>
      <c r="M465" s="103" t="str">
        <f>VLOOKUP(F465,[1]Sheet1!$B$1:$G$515,5,0)</f>
        <v>R</v>
      </c>
      <c r="N465" s="104">
        <v>246822309</v>
      </c>
      <c r="O465" s="111" t="e">
        <f>VLOOKUP(F465,[2]Sheet1!$H:$O,2,0)</f>
        <v>#N/A</v>
      </c>
      <c r="P465" s="111">
        <v>8194009307</v>
      </c>
      <c r="Q465" s="111" t="e">
        <f>VLOOKUP(F465,[2]Sheet1!$H:$O,3,0)</f>
        <v>#N/A</v>
      </c>
      <c r="R465" s="111" t="s">
        <v>2523</v>
      </c>
      <c r="S465" s="111" t="s">
        <v>1250</v>
      </c>
      <c r="T465" s="114" t="s">
        <v>2628</v>
      </c>
      <c r="U465" s="111">
        <v>29.4313</v>
      </c>
      <c r="V465" s="111">
        <v>78.506399999999999</v>
      </c>
      <c r="W465" s="111" t="s">
        <v>939</v>
      </c>
      <c r="X465" s="111" t="s">
        <v>1251</v>
      </c>
      <c r="Y465" s="111" t="s">
        <v>1251</v>
      </c>
      <c r="Z465" s="104">
        <v>246822309</v>
      </c>
      <c r="AA465" s="111">
        <v>0</v>
      </c>
      <c r="AB465" s="111" t="s">
        <v>1255</v>
      </c>
      <c r="AC465" s="111" t="s">
        <v>1251</v>
      </c>
      <c r="AD465" s="111" t="s">
        <v>939</v>
      </c>
      <c r="AE465" s="111" t="s">
        <v>1251</v>
      </c>
      <c r="AF465" s="111" t="s">
        <v>939</v>
      </c>
    </row>
    <row r="466" spans="1:32">
      <c r="A466" s="111" t="s">
        <v>82</v>
      </c>
      <c r="B466" s="71">
        <v>9</v>
      </c>
      <c r="C466" s="100">
        <v>3</v>
      </c>
      <c r="D466" s="101">
        <v>2</v>
      </c>
      <c r="E466" s="102">
        <v>7466</v>
      </c>
      <c r="F466" s="111">
        <v>9579</v>
      </c>
      <c r="G466" s="103" t="s">
        <v>1364</v>
      </c>
      <c r="H466" s="111" t="s">
        <v>1989</v>
      </c>
      <c r="I466" s="111" t="s">
        <v>2566</v>
      </c>
      <c r="J466" s="111" t="s">
        <v>1247</v>
      </c>
      <c r="K466" s="111" t="s">
        <v>2567</v>
      </c>
      <c r="L466" s="111" t="s">
        <v>1989</v>
      </c>
      <c r="M466" s="103" t="str">
        <f>VLOOKUP(F466,[1]Sheet1!$B$1:$G$515,5,0)</f>
        <v>R</v>
      </c>
      <c r="N466" s="104">
        <v>246721</v>
      </c>
      <c r="O466" s="111" t="e">
        <f>VLOOKUP(F466,[2]Sheet1!$H:$O,2,0)</f>
        <v>#N/A</v>
      </c>
      <c r="P466" s="111">
        <v>8194009307</v>
      </c>
      <c r="Q466" s="111" t="e">
        <f>VLOOKUP(F466,[2]Sheet1!$H:$O,3,0)</f>
        <v>#N/A</v>
      </c>
      <c r="R466" s="111" t="s">
        <v>2523</v>
      </c>
      <c r="S466" s="111" t="s">
        <v>1250</v>
      </c>
      <c r="T466" s="114" t="s">
        <v>2628</v>
      </c>
      <c r="U466" s="111">
        <v>29.4313</v>
      </c>
      <c r="V466" s="111">
        <v>78.506399999999999</v>
      </c>
      <c r="W466" s="111" t="s">
        <v>939</v>
      </c>
      <c r="X466" s="111" t="s">
        <v>1251</v>
      </c>
      <c r="Y466" s="111" t="s">
        <v>1251</v>
      </c>
      <c r="Z466" s="104">
        <v>246822309</v>
      </c>
      <c r="AA466" s="111">
        <v>0</v>
      </c>
      <c r="AB466" s="111" t="s">
        <v>1255</v>
      </c>
      <c r="AC466" s="111" t="s">
        <v>1251</v>
      </c>
      <c r="AD466" s="111" t="s">
        <v>939</v>
      </c>
      <c r="AE466" s="111" t="s">
        <v>1251</v>
      </c>
      <c r="AF466" s="111" t="s">
        <v>939</v>
      </c>
    </row>
    <row r="467" spans="1:32">
      <c r="A467" s="111" t="s">
        <v>82</v>
      </c>
      <c r="B467" s="71">
        <v>9</v>
      </c>
      <c r="C467" s="100">
        <v>3</v>
      </c>
      <c r="D467" s="101">
        <v>3</v>
      </c>
      <c r="E467" s="102">
        <v>7467</v>
      </c>
      <c r="F467" s="111">
        <v>9574</v>
      </c>
      <c r="G467" s="103" t="s">
        <v>1364</v>
      </c>
      <c r="H467" s="111" t="s">
        <v>1989</v>
      </c>
      <c r="I467" s="111" t="s">
        <v>2165</v>
      </c>
      <c r="J467" s="111" t="s">
        <v>1247</v>
      </c>
      <c r="K467" s="111" t="s">
        <v>2166</v>
      </c>
      <c r="L467" s="111" t="s">
        <v>1989</v>
      </c>
      <c r="M467" s="103" t="str">
        <f>VLOOKUP(F467,[1]Sheet1!$B$1:$G$515,5,0)</f>
        <v>R</v>
      </c>
      <c r="N467" s="104">
        <v>246822310</v>
      </c>
      <c r="O467" s="111" t="e">
        <f>VLOOKUP(F467,[2]Sheet1!$H:$O,2,0)</f>
        <v>#N/A</v>
      </c>
      <c r="P467" s="111">
        <v>8194009307</v>
      </c>
      <c r="Q467" s="111" t="e">
        <f>VLOOKUP(F467,[2]Sheet1!$H:$O,3,0)</f>
        <v>#N/A</v>
      </c>
      <c r="R467" s="111" t="s">
        <v>2523</v>
      </c>
      <c r="S467" s="111" t="s">
        <v>1250</v>
      </c>
      <c r="T467" s="114" t="s">
        <v>2628</v>
      </c>
      <c r="U467" s="111">
        <v>29.372</v>
      </c>
      <c r="V467" s="111">
        <v>78.384200000000007</v>
      </c>
      <c r="W467" s="111" t="s">
        <v>939</v>
      </c>
      <c r="X467" s="111" t="s">
        <v>1251</v>
      </c>
      <c r="Y467" s="111" t="s">
        <v>1251</v>
      </c>
      <c r="Z467" s="104">
        <v>246822310</v>
      </c>
      <c r="AA467" s="111">
        <v>0</v>
      </c>
      <c r="AB467" s="111" t="s">
        <v>1255</v>
      </c>
      <c r="AC467" s="111" t="s">
        <v>1251</v>
      </c>
      <c r="AD467" s="111" t="s">
        <v>939</v>
      </c>
      <c r="AE467" s="111" t="s">
        <v>1251</v>
      </c>
      <c r="AF467" s="111" t="s">
        <v>939</v>
      </c>
    </row>
    <row r="468" spans="1:32">
      <c r="A468" t="s">
        <v>82</v>
      </c>
      <c r="B468" s="71">
        <v>9</v>
      </c>
      <c r="C468" s="100">
        <v>3</v>
      </c>
      <c r="D468" s="101">
        <v>3</v>
      </c>
      <c r="E468" s="102">
        <v>7468</v>
      </c>
      <c r="F468">
        <v>9506</v>
      </c>
      <c r="G468" s="103" t="e">
        <f>VLOOKUP(F468,[1]Sheet1!$B$1:$G$515,6,0)</f>
        <v>#N/A</v>
      </c>
      <c r="H468" t="s">
        <v>1989</v>
      </c>
      <c r="I468" s="111" t="s">
        <v>1389</v>
      </c>
      <c r="J468" t="s">
        <v>1247</v>
      </c>
      <c r="K468" s="111" t="s">
        <v>2167</v>
      </c>
      <c r="L468" s="111" t="s">
        <v>1989</v>
      </c>
      <c r="M468" s="103" t="e">
        <f>VLOOKUP(F468,[1]Sheet1!$B$1:$G$515,5,0)</f>
        <v>#N/A</v>
      </c>
      <c r="N468" s="104" t="e">
        <v>#N/A</v>
      </c>
      <c r="O468" s="111" t="e">
        <f>VLOOKUP(F468,[2]Sheet1!$H:$O,2,0)</f>
        <v>#N/A</v>
      </c>
      <c r="P468" s="111" t="e">
        <f>VLOOKUP(F468,[2]Sheet1!$H:$O,3,0)</f>
        <v>#N/A</v>
      </c>
      <c r="Q468" s="104">
        <v>9368088147</v>
      </c>
      <c r="R468" t="s">
        <v>2523</v>
      </c>
      <c r="S468" t="s">
        <v>1250</v>
      </c>
      <c r="T468" s="114" t="s">
        <v>2628</v>
      </c>
      <c r="U468" t="e">
        <v>#N/A</v>
      </c>
      <c r="V468" t="e">
        <v>#N/A</v>
      </c>
      <c r="W468" t="s">
        <v>939</v>
      </c>
      <c r="X468" t="s">
        <v>1251</v>
      </c>
      <c r="Y468" t="s">
        <v>1251</v>
      </c>
      <c r="Z468" s="104" t="e">
        <v>#N/A</v>
      </c>
      <c r="AA468" t="e">
        <v>#N/A</v>
      </c>
      <c r="AB468" t="e">
        <v>#N/A</v>
      </c>
      <c r="AC468" t="s">
        <v>1251</v>
      </c>
      <c r="AD468" t="s">
        <v>939</v>
      </c>
      <c r="AE468" t="s">
        <v>1251</v>
      </c>
      <c r="AF468" t="s">
        <v>939</v>
      </c>
    </row>
    <row r="469" spans="1:32">
      <c r="A469" s="111" t="s">
        <v>82</v>
      </c>
      <c r="B469" s="71">
        <v>9</v>
      </c>
      <c r="C469" s="100">
        <v>3</v>
      </c>
      <c r="D469" s="101">
        <v>1</v>
      </c>
      <c r="E469" s="102">
        <v>8135</v>
      </c>
      <c r="F469" s="111">
        <v>9270</v>
      </c>
      <c r="G469" s="103" t="s">
        <v>2036</v>
      </c>
      <c r="H469" s="111" t="s">
        <v>1989</v>
      </c>
      <c r="I469" s="111" t="s">
        <v>2037</v>
      </c>
      <c r="J469" s="111" t="s">
        <v>1247</v>
      </c>
      <c r="K469" s="111" t="s">
        <v>2038</v>
      </c>
      <c r="L469" s="111" t="s">
        <v>1989</v>
      </c>
      <c r="M469" s="103" t="str">
        <f>VLOOKUP(F469,[1]Sheet1!$B$1:$G$515,5,0)</f>
        <v>R</v>
      </c>
      <c r="N469" s="104">
        <v>246822661</v>
      </c>
      <c r="O469" s="111" t="str">
        <f>VLOOKUP(F469,[2]Sheet1!$H:$O,2,0)</f>
        <v>Sh. Kamal Kumar</v>
      </c>
      <c r="P469" s="111">
        <v>8192900270</v>
      </c>
      <c r="Q469" s="104">
        <v>8194009270</v>
      </c>
      <c r="R469" s="111" t="s">
        <v>2523</v>
      </c>
      <c r="S469" s="111" t="s">
        <v>1250</v>
      </c>
      <c r="T469" s="114" t="s">
        <v>2628</v>
      </c>
      <c r="U469" s="111">
        <v>29.253599999999999</v>
      </c>
      <c r="V469" s="111">
        <v>78.695800000000006</v>
      </c>
      <c r="W469" s="111" t="s">
        <v>939</v>
      </c>
      <c r="X469" s="111" t="s">
        <v>1251</v>
      </c>
      <c r="Y469" s="111" t="s">
        <v>1251</v>
      </c>
      <c r="Z469" s="104">
        <v>246822661</v>
      </c>
      <c r="AA469" s="111">
        <v>2620013</v>
      </c>
      <c r="AB469" s="111" t="s">
        <v>1255</v>
      </c>
      <c r="AC469" s="111" t="s">
        <v>1251</v>
      </c>
      <c r="AD469" s="111" t="s">
        <v>939</v>
      </c>
      <c r="AE469" s="111" t="s">
        <v>1251</v>
      </c>
      <c r="AF469" s="111" t="s">
        <v>939</v>
      </c>
    </row>
    <row r="470" spans="1:32">
      <c r="A470" s="111" t="s">
        <v>82</v>
      </c>
      <c r="B470" s="71">
        <v>9</v>
      </c>
      <c r="C470" s="100">
        <v>3</v>
      </c>
      <c r="D470" s="101">
        <v>3</v>
      </c>
      <c r="E470" s="102">
        <v>8136</v>
      </c>
      <c r="F470" s="111">
        <v>9285</v>
      </c>
      <c r="G470" s="103" t="s">
        <v>2076</v>
      </c>
      <c r="H470" s="111" t="s">
        <v>1989</v>
      </c>
      <c r="I470" s="111" t="s">
        <v>2077</v>
      </c>
      <c r="J470" s="111" t="s">
        <v>1247</v>
      </c>
      <c r="K470" s="111" t="s">
        <v>2078</v>
      </c>
      <c r="L470" s="111" t="s">
        <v>1989</v>
      </c>
      <c r="M470" s="103" t="str">
        <f>VLOOKUP(F470,[1]Sheet1!$B$1:$G$515,5,0)</f>
        <v>R</v>
      </c>
      <c r="N470" s="104">
        <v>246822671</v>
      </c>
      <c r="O470" s="111" t="str">
        <f>VLOOKUP(F470,[2]Sheet1!$H:$O,2,0)</f>
        <v>Sh. Devraj Singh</v>
      </c>
      <c r="P470" s="111">
        <v>8192900285</v>
      </c>
      <c r="Q470" s="104">
        <v>8194009285</v>
      </c>
      <c r="R470" s="111" t="s">
        <v>2523</v>
      </c>
      <c r="S470" s="111" t="s">
        <v>1250</v>
      </c>
      <c r="T470" s="114" t="s">
        <v>2628</v>
      </c>
      <c r="U470" s="111">
        <v>29.074000000000002</v>
      </c>
      <c r="V470" s="111">
        <v>78.1721</v>
      </c>
      <c r="W470" s="111" t="s">
        <v>939</v>
      </c>
      <c r="X470" s="111" t="s">
        <v>1251</v>
      </c>
      <c r="Y470" s="111" t="s">
        <v>1251</v>
      </c>
      <c r="Z470" s="104">
        <v>246822671</v>
      </c>
      <c r="AA470" s="111">
        <v>2620006</v>
      </c>
      <c r="AB470" s="111" t="s">
        <v>1255</v>
      </c>
      <c r="AC470" s="111" t="s">
        <v>1251</v>
      </c>
      <c r="AD470" s="111" t="s">
        <v>939</v>
      </c>
      <c r="AE470" s="111" t="s">
        <v>1251</v>
      </c>
      <c r="AF470" s="111" t="s">
        <v>939</v>
      </c>
    </row>
    <row r="471" spans="1:32">
      <c r="A471" t="s">
        <v>82</v>
      </c>
      <c r="B471" s="71">
        <v>9</v>
      </c>
      <c r="C471" s="100">
        <v>3</v>
      </c>
      <c r="D471" s="101">
        <v>3</v>
      </c>
      <c r="E471" s="102">
        <v>8137</v>
      </c>
      <c r="F471">
        <v>9286</v>
      </c>
      <c r="G471" s="103" t="s">
        <v>2028</v>
      </c>
      <c r="H471" t="s">
        <v>1989</v>
      </c>
      <c r="I471" t="s">
        <v>2079</v>
      </c>
      <c r="J471" t="s">
        <v>1247</v>
      </c>
      <c r="K471" t="s">
        <v>2080</v>
      </c>
      <c r="L471" s="111" t="s">
        <v>1989</v>
      </c>
      <c r="M471" s="103" t="str">
        <f>VLOOKUP(F471,[1]Sheet1!$B$1:$G$515,5,0)</f>
        <v>R</v>
      </c>
      <c r="N471" s="104">
        <v>246822662</v>
      </c>
      <c r="O471" s="111" t="str">
        <f>VLOOKUP(F471,[2]Sheet1!$H:$O,2,0)</f>
        <v>Sh. Bhoodev Singh</v>
      </c>
      <c r="P471" s="111">
        <v>8192900286</v>
      </c>
      <c r="Q471" s="104">
        <v>8194009286</v>
      </c>
      <c r="R471" t="s">
        <v>2523</v>
      </c>
      <c r="S471" t="s">
        <v>1250</v>
      </c>
      <c r="T471" s="114" t="s">
        <v>2628</v>
      </c>
      <c r="U471">
        <v>29.103100000000001</v>
      </c>
      <c r="V471">
        <v>78.363600000000005</v>
      </c>
      <c r="W471" t="s">
        <v>939</v>
      </c>
      <c r="X471" t="s">
        <v>1251</v>
      </c>
      <c r="Y471" t="s">
        <v>1251</v>
      </c>
      <c r="Z471" s="104">
        <v>246822662</v>
      </c>
      <c r="AA471">
        <v>2620002</v>
      </c>
      <c r="AB471" t="s">
        <v>1255</v>
      </c>
      <c r="AC471" t="s">
        <v>1251</v>
      </c>
      <c r="AD471" t="s">
        <v>939</v>
      </c>
      <c r="AE471" t="s">
        <v>1251</v>
      </c>
      <c r="AF471" t="s">
        <v>939</v>
      </c>
    </row>
    <row r="472" spans="1:32">
      <c r="A472" s="111" t="s">
        <v>82</v>
      </c>
      <c r="B472" s="71">
        <v>9</v>
      </c>
      <c r="C472" s="100">
        <v>3</v>
      </c>
      <c r="D472" s="101">
        <v>3</v>
      </c>
      <c r="E472" s="102">
        <v>8138</v>
      </c>
      <c r="F472" s="111">
        <v>9295</v>
      </c>
      <c r="G472" s="103" t="s">
        <v>1340</v>
      </c>
      <c r="H472" s="111" t="s">
        <v>1989</v>
      </c>
      <c r="I472" s="111" t="s">
        <v>2101</v>
      </c>
      <c r="J472" s="111" t="s">
        <v>1247</v>
      </c>
      <c r="K472" s="111" t="s">
        <v>2102</v>
      </c>
      <c r="L472" s="111" t="s">
        <v>1989</v>
      </c>
      <c r="M472" s="103" t="str">
        <f>VLOOKUP(F472,[1]Sheet1!$B$1:$G$515,5,0)</f>
        <v>R</v>
      </c>
      <c r="N472" s="104">
        <v>246822604</v>
      </c>
      <c r="O472" s="111" t="str">
        <f>VLOOKUP(F472,[2]Sheet1!$H:$O,2,0)</f>
        <v>Sh. Rajesh Rao</v>
      </c>
      <c r="P472" s="111">
        <v>8192900295</v>
      </c>
      <c r="Q472" s="104">
        <v>8194009295</v>
      </c>
      <c r="R472" s="111" t="s">
        <v>2523</v>
      </c>
      <c r="S472" s="111" t="s">
        <v>1250</v>
      </c>
      <c r="T472" s="114" t="s">
        <v>2628</v>
      </c>
      <c r="U472" s="111">
        <v>29.3033</v>
      </c>
      <c r="V472" s="111">
        <v>78.499300000000005</v>
      </c>
      <c r="W472" s="111" t="s">
        <v>939</v>
      </c>
      <c r="X472" s="111" t="s">
        <v>1251</v>
      </c>
      <c r="Y472" s="111" t="s">
        <v>1251</v>
      </c>
      <c r="Z472" s="104">
        <v>246822604</v>
      </c>
      <c r="AA472" s="111">
        <v>2620331</v>
      </c>
      <c r="AB472" s="111" t="s">
        <v>1255</v>
      </c>
      <c r="AC472" s="111" t="s">
        <v>1251</v>
      </c>
      <c r="AD472" s="111" t="s">
        <v>939</v>
      </c>
      <c r="AE472" s="111" t="s">
        <v>1251</v>
      </c>
      <c r="AF472" s="111" t="s">
        <v>939</v>
      </c>
    </row>
    <row r="473" spans="1:32">
      <c r="A473" s="111" t="s">
        <v>82</v>
      </c>
      <c r="B473" s="71">
        <v>9</v>
      </c>
      <c r="C473" s="100">
        <v>3</v>
      </c>
      <c r="D473" s="101">
        <v>3</v>
      </c>
      <c r="E473" s="102">
        <v>8139</v>
      </c>
      <c r="F473" s="111">
        <v>9296</v>
      </c>
      <c r="G473" s="103" t="s">
        <v>2103</v>
      </c>
      <c r="H473" s="111" t="s">
        <v>1989</v>
      </c>
      <c r="I473" s="111" t="s">
        <v>2104</v>
      </c>
      <c r="J473" s="111" t="s">
        <v>1247</v>
      </c>
      <c r="K473" s="111" t="s">
        <v>2105</v>
      </c>
      <c r="L473" s="111" t="s">
        <v>1989</v>
      </c>
      <c r="M473" s="103" t="str">
        <f>VLOOKUP(F473,[1]Sheet1!$B$1:$G$515,5,0)</f>
        <v>SU</v>
      </c>
      <c r="N473" s="104">
        <v>246822006</v>
      </c>
      <c r="O473" s="111" t="str">
        <f>VLOOKUP(F473,[2]Sheet1!$H:$O,2,0)</f>
        <v>Sh. Sushil Agrawal</v>
      </c>
      <c r="P473" s="111">
        <v>8192900296</v>
      </c>
      <c r="Q473" s="104">
        <v>8194009296</v>
      </c>
      <c r="R473" s="111" t="s">
        <v>2523</v>
      </c>
      <c r="S473" s="111" t="s">
        <v>1250</v>
      </c>
      <c r="T473" s="114" t="s">
        <v>2628</v>
      </c>
      <c r="U473" s="111">
        <v>29.3855</v>
      </c>
      <c r="V473" s="111">
        <v>78.124300000000005</v>
      </c>
      <c r="W473" s="111" t="s">
        <v>939</v>
      </c>
      <c r="X473" s="111" t="s">
        <v>1251</v>
      </c>
      <c r="Y473" s="111" t="s">
        <v>1251</v>
      </c>
      <c r="Z473" s="104">
        <v>246822006</v>
      </c>
      <c r="AA473" s="111">
        <v>2620353</v>
      </c>
      <c r="AB473" s="111" t="s">
        <v>1249</v>
      </c>
      <c r="AC473" s="111" t="s">
        <v>1251</v>
      </c>
      <c r="AD473" s="111" t="s">
        <v>939</v>
      </c>
      <c r="AE473" s="111" t="s">
        <v>1251</v>
      </c>
      <c r="AF473" s="111" t="s">
        <v>939</v>
      </c>
    </row>
    <row r="474" spans="1:32">
      <c r="A474" t="s">
        <v>82</v>
      </c>
      <c r="B474" s="71">
        <v>9</v>
      </c>
      <c r="C474" s="100">
        <v>3</v>
      </c>
      <c r="D474" s="101">
        <v>1</v>
      </c>
      <c r="E474" s="102">
        <v>8140</v>
      </c>
      <c r="F474">
        <v>9299</v>
      </c>
      <c r="G474" s="103">
        <v>41639</v>
      </c>
      <c r="H474" t="s">
        <v>1989</v>
      </c>
      <c r="I474" t="s">
        <v>2110</v>
      </c>
      <c r="J474" t="s">
        <v>1247</v>
      </c>
      <c r="K474" t="s">
        <v>2111</v>
      </c>
      <c r="L474" t="s">
        <v>1989</v>
      </c>
      <c r="M474" s="103" t="str">
        <f>VLOOKUP(F474,[1]Sheet1!$B$1:$G$515,5,0)</f>
        <v>R</v>
      </c>
      <c r="N474" s="104">
        <v>246822674</v>
      </c>
      <c r="O474" s="111" t="e">
        <f>VLOOKUP(F474,[2]Sheet1!$H:$O,2,0)</f>
        <v>#N/A</v>
      </c>
      <c r="P474" s="111">
        <v>8192900299</v>
      </c>
      <c r="Q474" s="104">
        <v>8194009304</v>
      </c>
      <c r="R474" t="s">
        <v>2523</v>
      </c>
      <c r="S474" t="s">
        <v>1250</v>
      </c>
      <c r="T474" s="114" t="s">
        <v>2628</v>
      </c>
      <c r="U474">
        <v>29.1219</v>
      </c>
      <c r="V474">
        <v>78.506399999999999</v>
      </c>
      <c r="W474" t="s">
        <v>939</v>
      </c>
      <c r="X474" t="s">
        <v>1251</v>
      </c>
      <c r="Y474" t="s">
        <v>1251</v>
      </c>
      <c r="Z474" s="104">
        <v>246822674</v>
      </c>
      <c r="AA474">
        <v>0</v>
      </c>
      <c r="AB474" t="s">
        <v>1255</v>
      </c>
      <c r="AC474" t="s">
        <v>1251</v>
      </c>
      <c r="AD474" t="s">
        <v>939</v>
      </c>
      <c r="AE474" t="s">
        <v>1251</v>
      </c>
      <c r="AF474" t="s">
        <v>939</v>
      </c>
    </row>
    <row r="475" spans="1:32">
      <c r="A475" s="111" t="s">
        <v>82</v>
      </c>
      <c r="B475" s="71">
        <v>9</v>
      </c>
      <c r="C475" s="100">
        <v>3</v>
      </c>
      <c r="D475" s="101">
        <v>2</v>
      </c>
      <c r="E475" s="102">
        <v>8141</v>
      </c>
      <c r="F475" s="111">
        <v>9552</v>
      </c>
      <c r="G475" s="103" t="s">
        <v>2117</v>
      </c>
      <c r="H475" s="111" t="s">
        <v>1989</v>
      </c>
      <c r="I475" s="111" t="s">
        <v>2118</v>
      </c>
      <c r="J475" s="111" t="s">
        <v>1247</v>
      </c>
      <c r="K475" s="111" t="s">
        <v>2119</v>
      </c>
      <c r="L475" s="111" t="s">
        <v>1989</v>
      </c>
      <c r="M475" s="103" t="str">
        <f>VLOOKUP(F475,[1]Sheet1!$B$1:$G$515,5,0)</f>
        <v>SU</v>
      </c>
      <c r="N475" s="104">
        <v>0</v>
      </c>
      <c r="O475" s="111" t="e">
        <f>VLOOKUP(F475,[2]Sheet1!$H:$O,2,0)</f>
        <v>#N/A</v>
      </c>
      <c r="P475" s="111">
        <v>9720446283</v>
      </c>
      <c r="Q475" s="104">
        <v>9720446283</v>
      </c>
      <c r="R475" s="111" t="s">
        <v>2523</v>
      </c>
      <c r="S475" s="111" t="s">
        <v>1250</v>
      </c>
      <c r="T475" s="114" t="s">
        <v>2628</v>
      </c>
      <c r="U475" s="111">
        <v>29.6281</v>
      </c>
      <c r="V475" s="111">
        <v>78.323599999999999</v>
      </c>
      <c r="W475" s="111" t="s">
        <v>939</v>
      </c>
      <c r="X475" s="111" t="s">
        <v>1251</v>
      </c>
      <c r="Y475" s="111" t="s">
        <v>1251</v>
      </c>
      <c r="Z475" s="104">
        <v>0</v>
      </c>
      <c r="AA475" s="111">
        <v>0</v>
      </c>
      <c r="AB475" s="111" t="s">
        <v>1249</v>
      </c>
      <c r="AC475" s="111" t="s">
        <v>1251</v>
      </c>
      <c r="AD475" s="111" t="s">
        <v>939</v>
      </c>
      <c r="AE475" s="111" t="s">
        <v>1251</v>
      </c>
      <c r="AF475" s="111" t="s">
        <v>939</v>
      </c>
    </row>
    <row r="476" spans="1:32">
      <c r="A476" s="111" t="s">
        <v>82</v>
      </c>
      <c r="B476" s="71">
        <v>9</v>
      </c>
      <c r="C476" s="100">
        <v>3</v>
      </c>
      <c r="D476" s="101">
        <v>2</v>
      </c>
      <c r="E476" s="102">
        <v>8142</v>
      </c>
      <c r="F476" s="111">
        <v>9553</v>
      </c>
      <c r="G476" s="103" t="s">
        <v>2117</v>
      </c>
      <c r="H476" s="111" t="s">
        <v>1989</v>
      </c>
      <c r="I476" s="111" t="s">
        <v>2120</v>
      </c>
      <c r="J476" s="111" t="s">
        <v>1247</v>
      </c>
      <c r="K476" s="111" t="s">
        <v>2121</v>
      </c>
      <c r="L476" s="111" t="s">
        <v>1989</v>
      </c>
      <c r="M476" s="103" t="str">
        <f>VLOOKUP(F476,[1]Sheet1!$B$1:$G$515,5,0)</f>
        <v>R</v>
      </c>
      <c r="N476" s="104">
        <v>246822675</v>
      </c>
      <c r="O476" s="111" t="e">
        <f>VLOOKUP(F476,[2]Sheet1!$H:$O,2,0)</f>
        <v>#N/A</v>
      </c>
      <c r="P476" s="111">
        <v>8192009553</v>
      </c>
      <c r="Q476" s="104">
        <v>8192009553</v>
      </c>
      <c r="R476" s="111" t="s">
        <v>2523</v>
      </c>
      <c r="S476" s="111" t="s">
        <v>1250</v>
      </c>
      <c r="T476" s="114" t="s">
        <v>2628</v>
      </c>
      <c r="U476" s="111">
        <v>29.372</v>
      </c>
      <c r="V476" s="111">
        <v>78.384200000000007</v>
      </c>
      <c r="W476" s="111" t="s">
        <v>939</v>
      </c>
      <c r="X476" s="111" t="s">
        <v>1251</v>
      </c>
      <c r="Y476" s="111" t="s">
        <v>1251</v>
      </c>
      <c r="Z476" s="104">
        <v>246822675</v>
      </c>
      <c r="AA476" s="111">
        <v>0</v>
      </c>
      <c r="AB476" s="111" t="s">
        <v>1255</v>
      </c>
      <c r="AC476" s="111" t="s">
        <v>1251</v>
      </c>
      <c r="AD476" s="111" t="s">
        <v>939</v>
      </c>
      <c r="AE476" s="111" t="s">
        <v>1251</v>
      </c>
      <c r="AF476" s="111" t="s">
        <v>939</v>
      </c>
    </row>
    <row r="477" spans="1:32">
      <c r="A477" t="s">
        <v>82</v>
      </c>
      <c r="B477" s="71">
        <v>9</v>
      </c>
      <c r="C477" s="100">
        <v>18</v>
      </c>
      <c r="D477" s="101">
        <v>2</v>
      </c>
      <c r="E477" s="102">
        <v>7507</v>
      </c>
      <c r="F477">
        <v>9358</v>
      </c>
      <c r="G477" s="103" t="s">
        <v>1404</v>
      </c>
      <c r="H477" t="s">
        <v>2169</v>
      </c>
      <c r="I477" t="s">
        <v>2317</v>
      </c>
      <c r="J477" t="s">
        <v>1247</v>
      </c>
      <c r="K477" t="s">
        <v>2318</v>
      </c>
      <c r="L477" t="s">
        <v>2169</v>
      </c>
      <c r="M477" s="103" t="str">
        <f>VLOOKUP(F477,[1]Sheet1!$B$1:$G$515,5,0)</f>
        <v>SU</v>
      </c>
      <c r="N477" s="104">
        <v>243631</v>
      </c>
      <c r="O477" s="111" t="str">
        <f>VLOOKUP(F477,[2]Sheet1!$H:$O,2,0)</f>
        <v>Om Shanker</v>
      </c>
      <c r="P477" s="111">
        <f>VLOOKUP(F477,[2]Sheet1!$H:$O,3,0)</f>
        <v>9639010378</v>
      </c>
      <c r="Q477" s="104">
        <v>9639010379</v>
      </c>
      <c r="R477" t="s">
        <v>2523</v>
      </c>
      <c r="S477" t="s">
        <v>1250</v>
      </c>
      <c r="T477" s="114" t="s">
        <v>2628</v>
      </c>
      <c r="U477">
        <v>28.0337</v>
      </c>
      <c r="V477">
        <v>79.120500000000007</v>
      </c>
      <c r="W477" t="s">
        <v>939</v>
      </c>
      <c r="X477" t="s">
        <v>1251</v>
      </c>
      <c r="Y477" t="s">
        <v>1251</v>
      </c>
      <c r="Z477" s="104">
        <v>0</v>
      </c>
      <c r="AA477">
        <v>0</v>
      </c>
      <c r="AB477" t="s">
        <v>1249</v>
      </c>
      <c r="AC477" t="s">
        <v>1251</v>
      </c>
      <c r="AD477" t="s">
        <v>939</v>
      </c>
      <c r="AE477" t="s">
        <v>1251</v>
      </c>
      <c r="AF477" t="s">
        <v>939</v>
      </c>
    </row>
    <row r="478" spans="1:32">
      <c r="A478" t="s">
        <v>82</v>
      </c>
      <c r="B478" s="71">
        <v>9</v>
      </c>
      <c r="C478" s="100">
        <v>18</v>
      </c>
      <c r="D478" s="101">
        <v>2</v>
      </c>
      <c r="E478" s="102">
        <v>7517</v>
      </c>
      <c r="F478">
        <v>9371</v>
      </c>
      <c r="G478" s="103" t="s">
        <v>2347</v>
      </c>
      <c r="H478" t="s">
        <v>2169</v>
      </c>
      <c r="I478" t="s">
        <v>2348</v>
      </c>
      <c r="J478" t="s">
        <v>1247</v>
      </c>
      <c r="K478" t="s">
        <v>2349</v>
      </c>
      <c r="L478" t="s">
        <v>2169</v>
      </c>
      <c r="M478" s="103" t="str">
        <f>VLOOKUP(F478,[1]Sheet1!$B$1:$G$515,5,0)</f>
        <v>R</v>
      </c>
      <c r="N478" s="104" t="e">
        <v>#N/A</v>
      </c>
      <c r="O478" s="111" t="e">
        <f>VLOOKUP(F478,[2]Sheet1!$H:$O,2,0)</f>
        <v>#N/A</v>
      </c>
      <c r="P478" s="111" t="e">
        <f>VLOOKUP(F478,[2]Sheet1!$H:$O,3,0)</f>
        <v>#N/A</v>
      </c>
      <c r="Q478" s="104">
        <v>7534012029</v>
      </c>
      <c r="R478" t="s">
        <v>2523</v>
      </c>
      <c r="S478" t="s">
        <v>1250</v>
      </c>
      <c r="T478" s="114" t="s">
        <v>2628</v>
      </c>
      <c r="U478">
        <v>28.0336</v>
      </c>
      <c r="V478">
        <v>79.120800000000003</v>
      </c>
      <c r="W478" t="s">
        <v>939</v>
      </c>
      <c r="X478" t="s">
        <v>1251</v>
      </c>
      <c r="Y478" t="s">
        <v>1251</v>
      </c>
      <c r="Z478" s="104">
        <v>0</v>
      </c>
      <c r="AA478">
        <v>2620404</v>
      </c>
      <c r="AB478" t="s">
        <v>1255</v>
      </c>
      <c r="AC478" t="s">
        <v>1251</v>
      </c>
      <c r="AD478" t="s">
        <v>939</v>
      </c>
      <c r="AE478" t="s">
        <v>1251</v>
      </c>
      <c r="AF478" t="s">
        <v>939</v>
      </c>
    </row>
    <row r="479" spans="1:32">
      <c r="A479" t="s">
        <v>82</v>
      </c>
      <c r="B479" s="71">
        <v>9</v>
      </c>
      <c r="C479" s="100">
        <v>18</v>
      </c>
      <c r="D479" s="101">
        <v>1</v>
      </c>
      <c r="E479" s="102">
        <v>8172</v>
      </c>
      <c r="F479">
        <v>9357</v>
      </c>
      <c r="G479" s="103" t="s">
        <v>1404</v>
      </c>
      <c r="H479" s="111" t="s">
        <v>2169</v>
      </c>
      <c r="I479" s="111" t="s">
        <v>2315</v>
      </c>
      <c r="J479" t="s">
        <v>1247</v>
      </c>
      <c r="K479" t="s">
        <v>2316</v>
      </c>
      <c r="L479" s="111" t="s">
        <v>2169</v>
      </c>
      <c r="M479" s="103" t="str">
        <f>VLOOKUP(F479,[1]Sheet1!$B$1:$G$515,5,0)</f>
        <v>SU</v>
      </c>
      <c r="N479" s="104">
        <v>243635</v>
      </c>
      <c r="O479" s="111" t="str">
        <f>VLOOKUP(F479,[2]Sheet1!$H:$O,2,0)</f>
        <v>R.K. Upadhyay</v>
      </c>
      <c r="P479" s="111">
        <f>VLOOKUP(F479,[2]Sheet1!$H:$O,3,0)</f>
        <v>8057900621</v>
      </c>
      <c r="Q479" s="104">
        <v>9639010387</v>
      </c>
      <c r="R479" t="s">
        <v>2523</v>
      </c>
      <c r="S479" t="s">
        <v>1250</v>
      </c>
      <c r="T479" s="114" t="s">
        <v>2628</v>
      </c>
      <c r="U479">
        <v>27.822399999999998</v>
      </c>
      <c r="V479">
        <v>79.278899999999993</v>
      </c>
      <c r="W479" t="s">
        <v>939</v>
      </c>
      <c r="X479" t="s">
        <v>1251</v>
      </c>
      <c r="Y479" t="s">
        <v>1251</v>
      </c>
      <c r="Z479" s="104">
        <v>0</v>
      </c>
      <c r="AA479">
        <v>0</v>
      </c>
      <c r="AB479" t="s">
        <v>1249</v>
      </c>
      <c r="AC479" t="s">
        <v>1251</v>
      </c>
      <c r="AD479" t="s">
        <v>939</v>
      </c>
      <c r="AE479" t="s">
        <v>1251</v>
      </c>
      <c r="AF479" t="s">
        <v>939</v>
      </c>
    </row>
    <row r="480" spans="1:32">
      <c r="A480" s="111" t="s">
        <v>82</v>
      </c>
      <c r="B480" s="71">
        <v>9</v>
      </c>
      <c r="C480" s="100">
        <v>8</v>
      </c>
      <c r="D480" s="101">
        <v>1</v>
      </c>
      <c r="E480" s="102">
        <v>7375</v>
      </c>
      <c r="F480" s="111">
        <v>9246</v>
      </c>
      <c r="G480" s="103" t="s">
        <v>1334</v>
      </c>
      <c r="H480" s="111" t="s">
        <v>1603</v>
      </c>
      <c r="I480" s="111" t="s">
        <v>2581</v>
      </c>
      <c r="J480" s="111" t="s">
        <v>1247</v>
      </c>
      <c r="K480" s="111" t="s">
        <v>2582</v>
      </c>
      <c r="L480" s="111" t="s">
        <v>1603</v>
      </c>
      <c r="M480" s="103" t="str">
        <f>VLOOKUP(F480,[1]Sheet1!$B$1:$G$515,5,0)</f>
        <v>R</v>
      </c>
      <c r="N480" s="111" t="e">
        <v>#N/A</v>
      </c>
      <c r="O480" s="111" t="e">
        <f>VLOOKUP(F480,[2]Sheet1!$H:$O,2,0)</f>
        <v>#N/A</v>
      </c>
      <c r="P480" s="111" t="e">
        <f>VLOOKUP(F480,[2]Sheet1!$H:$O,3,0)</f>
        <v>#N/A</v>
      </c>
      <c r="Q480" s="114" t="e">
        <f>VLOOKUP(F480,[2]Sheet1!$H:$O,3,0)</f>
        <v>#N/A</v>
      </c>
      <c r="R480" s="111" t="s">
        <v>2523</v>
      </c>
      <c r="S480" s="111" t="s">
        <v>1250</v>
      </c>
      <c r="T480" s="114" t="s">
        <v>2628</v>
      </c>
      <c r="U480" s="111"/>
      <c r="V480" s="111"/>
      <c r="W480" s="111" t="s">
        <v>939</v>
      </c>
      <c r="X480" s="111" t="s">
        <v>1251</v>
      </c>
      <c r="Y480" s="111" t="s">
        <v>1251</v>
      </c>
      <c r="AA480" s="111"/>
      <c r="AB480" s="111" t="s">
        <v>1255</v>
      </c>
      <c r="AC480" s="111" t="s">
        <v>1251</v>
      </c>
      <c r="AD480" s="111" t="s">
        <v>939</v>
      </c>
      <c r="AE480" s="111" t="s">
        <v>1251</v>
      </c>
      <c r="AF480" s="111" t="s">
        <v>939</v>
      </c>
    </row>
    <row r="481" spans="1:32">
      <c r="A481" s="111" t="s">
        <v>82</v>
      </c>
      <c r="B481" s="71">
        <v>9</v>
      </c>
      <c r="C481" s="100">
        <v>9</v>
      </c>
      <c r="D481" s="101">
        <v>2</v>
      </c>
      <c r="E481" s="102">
        <v>7378</v>
      </c>
      <c r="F481" s="111">
        <v>9168</v>
      </c>
      <c r="G481" s="103" t="str">
        <f>VLOOKUP(F481,[1]Sheet1!$B$1:$G$515,6,0)</f>
        <v>22.03.16</v>
      </c>
      <c r="H481" s="111" t="s">
        <v>1603</v>
      </c>
      <c r="I481" s="111" t="s">
        <v>2578</v>
      </c>
      <c r="J481" s="111" t="s">
        <v>1247</v>
      </c>
      <c r="K481" s="111" t="s">
        <v>2579</v>
      </c>
      <c r="L481" s="103" t="str">
        <f>VLOOKUP(F481,[1]Sheet1!$B$1:$G$515,4,0)</f>
        <v>Bulandsahar</v>
      </c>
      <c r="M481" s="103" t="str">
        <f>VLOOKUP(F481,[1]Sheet1!$B$1:$G$515,5,0)</f>
        <v>U</v>
      </c>
      <c r="N481" s="111"/>
      <c r="O481" s="111" t="e">
        <f>VLOOKUP(F481,[2]Sheet1!$H:$O,2,0)</f>
        <v>#N/A</v>
      </c>
      <c r="P481" s="111" t="e">
        <f>VLOOKUP(F481,[2]Sheet1!$H:$O,3,0)</f>
        <v>#N/A</v>
      </c>
      <c r="Q481" s="104">
        <v>9837664994</v>
      </c>
      <c r="R481" s="111" t="s">
        <v>2523</v>
      </c>
      <c r="S481" s="111" t="s">
        <v>1250</v>
      </c>
      <c r="T481" s="114" t="s">
        <v>2628</v>
      </c>
      <c r="U481" s="111" t="e">
        <v>#N/A</v>
      </c>
      <c r="V481" s="111" t="e">
        <v>#N/A</v>
      </c>
      <c r="W481" s="111" t="s">
        <v>939</v>
      </c>
      <c r="X481" s="111" t="s">
        <v>1251</v>
      </c>
      <c r="Y481" s="111" t="s">
        <v>1251</v>
      </c>
      <c r="Z481" s="104" t="e">
        <v>#N/A</v>
      </c>
      <c r="AA481" s="111" t="e">
        <v>#N/A</v>
      </c>
      <c r="AB481" s="111" t="s">
        <v>1412</v>
      </c>
      <c r="AC481" s="111" t="s">
        <v>1251</v>
      </c>
      <c r="AD481" s="111" t="s">
        <v>939</v>
      </c>
      <c r="AE481" s="111" t="s">
        <v>1251</v>
      </c>
      <c r="AF481" s="111" t="s">
        <v>939</v>
      </c>
    </row>
    <row r="482" spans="1:32">
      <c r="A482" s="111" t="s">
        <v>82</v>
      </c>
      <c r="B482" s="71">
        <v>9</v>
      </c>
      <c r="C482" s="100">
        <v>7</v>
      </c>
      <c r="D482" s="101">
        <v>1</v>
      </c>
      <c r="E482" s="102">
        <v>7380</v>
      </c>
      <c r="F482" s="111">
        <v>9165</v>
      </c>
      <c r="G482" s="103" t="str">
        <f>VLOOKUP(F482,[1]Sheet1!$B$1:$G$515,6,0)</f>
        <v>16.03.16</v>
      </c>
      <c r="H482" s="111" t="s">
        <v>1603</v>
      </c>
      <c r="I482" s="111" t="s">
        <v>2572</v>
      </c>
      <c r="J482" s="111" t="s">
        <v>1247</v>
      </c>
      <c r="K482" s="111" t="s">
        <v>2573</v>
      </c>
      <c r="L482" s="103" t="str">
        <f>VLOOKUP(F482,[1]Sheet1!$B$1:$G$515,4,0)</f>
        <v>HAPUR</v>
      </c>
      <c r="M482" s="103" t="str">
        <f>VLOOKUP(F482,[1]Sheet1!$B$1:$G$515,5,0)</f>
        <v>SU</v>
      </c>
      <c r="O482" s="111" t="e">
        <f>VLOOKUP(F482,[2]Sheet1!$H:$O,2,0)</f>
        <v>#N/A</v>
      </c>
      <c r="P482" s="111">
        <v>2783277</v>
      </c>
      <c r="Q482" s="114" t="e">
        <f>VLOOKUP(F482,[2]Sheet1!$H:$O,3,0)</f>
        <v>#N/A</v>
      </c>
      <c r="R482" s="111" t="s">
        <v>2523</v>
      </c>
      <c r="S482" s="111" t="s">
        <v>1250</v>
      </c>
      <c r="T482" s="114" t="s">
        <v>2628</v>
      </c>
      <c r="U482" s="111">
        <v>29.0916</v>
      </c>
      <c r="V482" s="111">
        <v>77.859700000000004</v>
      </c>
      <c r="W482" s="111" t="s">
        <v>939</v>
      </c>
      <c r="X482" s="111" t="s">
        <v>1251</v>
      </c>
      <c r="Y482" s="111" t="s">
        <v>1251</v>
      </c>
      <c r="Z482" s="104">
        <v>0</v>
      </c>
      <c r="AA482" s="111">
        <v>0</v>
      </c>
      <c r="AB482" s="111" t="s">
        <v>1249</v>
      </c>
      <c r="AC482" s="111" t="s">
        <v>1251</v>
      </c>
      <c r="AD482" s="111" t="s">
        <v>939</v>
      </c>
      <c r="AE482" s="111" t="s">
        <v>1251</v>
      </c>
      <c r="AF482" s="111" t="s">
        <v>939</v>
      </c>
    </row>
    <row r="483" spans="1:32">
      <c r="A483" t="s">
        <v>82</v>
      </c>
      <c r="B483" s="71">
        <v>9</v>
      </c>
      <c r="C483" s="100">
        <v>7</v>
      </c>
      <c r="D483" s="101">
        <v>1</v>
      </c>
      <c r="E483" s="102">
        <v>7381</v>
      </c>
      <c r="F483">
        <v>9164</v>
      </c>
      <c r="G483" s="103" t="str">
        <f>VLOOKUP(F483,[1]Sheet1!$B$1:$G$515,6,0)</f>
        <v>16.03.16</v>
      </c>
      <c r="H483" t="s">
        <v>1603</v>
      </c>
      <c r="I483" t="s">
        <v>2570</v>
      </c>
      <c r="J483" t="s">
        <v>1247</v>
      </c>
      <c r="K483" t="s">
        <v>2571</v>
      </c>
      <c r="L483" s="103" t="str">
        <f>VLOOKUP(F483,[1]Sheet1!$B$1:$G$515,4,0)</f>
        <v>G.B. Nagar</v>
      </c>
      <c r="M483" s="103" t="str">
        <f>VLOOKUP(F483,[1]Sheet1!$B$1:$G$515,5,0)</f>
        <v>R</v>
      </c>
      <c r="O483" s="111" t="e">
        <f>VLOOKUP(F483,[2]Sheet1!$H:$O,2,0)</f>
        <v>#N/A</v>
      </c>
      <c r="P483" s="111">
        <v>8192805158</v>
      </c>
      <c r="Q483" s="104">
        <v>8192804158</v>
      </c>
      <c r="R483" t="s">
        <v>2523</v>
      </c>
      <c r="S483" t="s">
        <v>1250</v>
      </c>
      <c r="T483" s="114" t="s">
        <v>2628</v>
      </c>
      <c r="U483">
        <v>28.8993</v>
      </c>
      <c r="V483">
        <v>77.894599999999997</v>
      </c>
      <c r="W483" t="s">
        <v>939</v>
      </c>
      <c r="X483" t="s">
        <v>1251</v>
      </c>
      <c r="Y483" t="s">
        <v>1251</v>
      </c>
      <c r="Z483" s="104" t="s">
        <v>1764</v>
      </c>
      <c r="AA483">
        <v>2620321</v>
      </c>
      <c r="AB483" t="s">
        <v>1255</v>
      </c>
      <c r="AC483" t="s">
        <v>1251</v>
      </c>
      <c r="AD483" t="s">
        <v>939</v>
      </c>
      <c r="AE483" t="s">
        <v>1251</v>
      </c>
      <c r="AF483" t="s">
        <v>939</v>
      </c>
    </row>
    <row r="484" spans="1:32">
      <c r="A484" s="111" t="s">
        <v>82</v>
      </c>
      <c r="B484" s="71">
        <v>9</v>
      </c>
      <c r="C484" s="100">
        <v>3</v>
      </c>
      <c r="D484" s="101">
        <v>2</v>
      </c>
      <c r="E484" s="102">
        <v>8143</v>
      </c>
      <c r="F484" s="111">
        <v>9554</v>
      </c>
      <c r="G484" s="103" t="s">
        <v>2117</v>
      </c>
      <c r="H484" s="111" t="s">
        <v>1989</v>
      </c>
      <c r="I484" s="111" t="s">
        <v>2122</v>
      </c>
      <c r="J484" s="111" t="s">
        <v>1247</v>
      </c>
      <c r="K484" s="111" t="s">
        <v>2123</v>
      </c>
      <c r="L484" s="111" t="s">
        <v>1989</v>
      </c>
      <c r="M484" s="103" t="str">
        <f>VLOOKUP(F484,[1]Sheet1!$B$1:$G$515,5,0)</f>
        <v>R</v>
      </c>
      <c r="N484" s="104">
        <v>246822676</v>
      </c>
      <c r="O484" s="111" t="e">
        <f>VLOOKUP(F484,[2]Sheet1!$H:$O,2,0)</f>
        <v>#N/A</v>
      </c>
      <c r="P484" s="111">
        <v>8192009554</v>
      </c>
      <c r="Q484" s="104">
        <v>8192009554</v>
      </c>
      <c r="R484" s="111" t="s">
        <v>2523</v>
      </c>
      <c r="S484" s="111" t="s">
        <v>1250</v>
      </c>
      <c r="T484" s="114" t="s">
        <v>2628</v>
      </c>
      <c r="U484" s="111">
        <v>29.202500000000001</v>
      </c>
      <c r="V484" s="111">
        <v>78.443899999999999</v>
      </c>
      <c r="W484" s="111" t="s">
        <v>939</v>
      </c>
      <c r="X484" s="111" t="s">
        <v>1251</v>
      </c>
      <c r="Y484" s="111" t="s">
        <v>1251</v>
      </c>
      <c r="Z484" s="104">
        <v>246822676</v>
      </c>
      <c r="AA484" s="111">
        <v>0</v>
      </c>
      <c r="AB484" s="111" t="s">
        <v>1255</v>
      </c>
      <c r="AC484" s="111" t="s">
        <v>1251</v>
      </c>
      <c r="AD484" s="111" t="s">
        <v>939</v>
      </c>
      <c r="AE484" s="111" t="s">
        <v>1251</v>
      </c>
      <c r="AF484" s="111" t="s">
        <v>939</v>
      </c>
    </row>
    <row r="485" spans="1:32">
      <c r="A485" t="s">
        <v>82</v>
      </c>
      <c r="B485" s="71">
        <v>9</v>
      </c>
      <c r="C485" s="100">
        <v>3</v>
      </c>
      <c r="D485" s="101">
        <v>3</v>
      </c>
      <c r="E485" s="102">
        <v>8144</v>
      </c>
      <c r="F485">
        <v>9557</v>
      </c>
      <c r="G485" s="103" t="s">
        <v>2129</v>
      </c>
      <c r="H485" t="s">
        <v>1989</v>
      </c>
      <c r="I485" t="s">
        <v>2130</v>
      </c>
      <c r="J485" t="s">
        <v>1247</v>
      </c>
      <c r="K485" t="s">
        <v>2131</v>
      </c>
      <c r="L485" t="s">
        <v>1989</v>
      </c>
      <c r="M485" s="103" t="str">
        <f>VLOOKUP(F485,[1]Sheet1!$B$1:$G$515,5,0)</f>
        <v>R</v>
      </c>
      <c r="N485" s="104">
        <v>246822058</v>
      </c>
      <c r="O485" s="111" t="e">
        <f>VLOOKUP(F485,[2]Sheet1!$H:$O,2,0)</f>
        <v>#N/A</v>
      </c>
      <c r="P485" s="111">
        <v>7055509064</v>
      </c>
      <c r="Q485" s="104">
        <v>7055509064</v>
      </c>
      <c r="R485" t="s">
        <v>2523</v>
      </c>
      <c r="S485" t="s">
        <v>1250</v>
      </c>
      <c r="T485" s="114" t="s">
        <v>2628</v>
      </c>
      <c r="U485">
        <v>29.161300000000001</v>
      </c>
      <c r="V485">
        <v>78.373500000000007</v>
      </c>
      <c r="W485" t="s">
        <v>939</v>
      </c>
      <c r="X485" t="s">
        <v>1251</v>
      </c>
      <c r="Y485" t="s">
        <v>1251</v>
      </c>
      <c r="Z485" s="104">
        <v>246822058</v>
      </c>
      <c r="AA485">
        <v>0</v>
      </c>
      <c r="AB485" t="s">
        <v>1255</v>
      </c>
      <c r="AC485" t="s">
        <v>1251</v>
      </c>
      <c r="AD485" t="s">
        <v>939</v>
      </c>
      <c r="AE485" t="s">
        <v>1251</v>
      </c>
      <c r="AF485" t="s">
        <v>939</v>
      </c>
    </row>
    <row r="486" spans="1:32">
      <c r="A486" s="111" t="s">
        <v>82</v>
      </c>
      <c r="B486" s="71">
        <v>9</v>
      </c>
      <c r="C486" s="100">
        <v>3</v>
      </c>
      <c r="D486" s="101">
        <v>3</v>
      </c>
      <c r="E486" s="102">
        <v>8145</v>
      </c>
      <c r="F486" s="111">
        <v>9558</v>
      </c>
      <c r="G486" s="103" t="s">
        <v>2132</v>
      </c>
      <c r="H486" s="111" t="s">
        <v>1989</v>
      </c>
      <c r="I486" s="111" t="s">
        <v>2133</v>
      </c>
      <c r="J486" s="111" t="s">
        <v>1247</v>
      </c>
      <c r="K486" s="111" t="s">
        <v>2134</v>
      </c>
      <c r="L486" s="111" t="s">
        <v>1989</v>
      </c>
      <c r="M486" s="103" t="str">
        <f>VLOOKUP(F486,[1]Sheet1!$B$1:$G$515,5,0)</f>
        <v>R</v>
      </c>
      <c r="N486" s="104">
        <v>246822008</v>
      </c>
      <c r="O486" s="111" t="e">
        <f>VLOOKUP(F486,[2]Sheet1!$H:$O,2,0)</f>
        <v>#N/A</v>
      </c>
      <c r="P486" s="111">
        <v>7055509064</v>
      </c>
      <c r="Q486" s="104">
        <v>7055509064</v>
      </c>
      <c r="R486" s="111" t="s">
        <v>2523</v>
      </c>
      <c r="S486" s="111" t="s">
        <v>1250</v>
      </c>
      <c r="T486" s="114" t="s">
        <v>2628</v>
      </c>
      <c r="U486" s="111">
        <v>29.3462</v>
      </c>
      <c r="V486" s="111">
        <v>78.206299999999999</v>
      </c>
      <c r="W486" s="111" t="s">
        <v>939</v>
      </c>
      <c r="X486" s="111" t="s">
        <v>1251</v>
      </c>
      <c r="Y486" s="111" t="s">
        <v>1251</v>
      </c>
      <c r="Z486" s="104">
        <v>246822008</v>
      </c>
      <c r="AA486" s="111">
        <v>2620436</v>
      </c>
      <c r="AB486" s="111" t="s">
        <v>1255</v>
      </c>
      <c r="AC486" s="111" t="s">
        <v>1251</v>
      </c>
      <c r="AD486" s="111" t="s">
        <v>939</v>
      </c>
      <c r="AE486" s="111" t="s">
        <v>1251</v>
      </c>
      <c r="AF486" s="111" t="s">
        <v>939</v>
      </c>
    </row>
    <row r="487" spans="1:32">
      <c r="A487" s="111" t="s">
        <v>82</v>
      </c>
      <c r="B487" s="71">
        <v>9</v>
      </c>
      <c r="C487" s="100">
        <v>3</v>
      </c>
      <c r="D487" s="101">
        <v>4</v>
      </c>
      <c r="E487" s="102">
        <v>8146</v>
      </c>
      <c r="F487" s="111">
        <v>9560</v>
      </c>
      <c r="G487" s="103" t="s">
        <v>2132</v>
      </c>
      <c r="H487" s="111" t="s">
        <v>1989</v>
      </c>
      <c r="I487" s="111" t="s">
        <v>2137</v>
      </c>
      <c r="J487" s="111" t="s">
        <v>1247</v>
      </c>
      <c r="K487" s="111" t="s">
        <v>2138</v>
      </c>
      <c r="L487" s="111" t="s">
        <v>1989</v>
      </c>
      <c r="M487" s="103" t="str">
        <f>VLOOKUP(F487,[1]Sheet1!$B$1:$G$515,5,0)</f>
        <v>SU</v>
      </c>
      <c r="N487" s="104">
        <v>246822605</v>
      </c>
      <c r="O487" s="111" t="e">
        <f>VLOOKUP(F487,[2]Sheet1!$H:$O,2,0)</f>
        <v>#N/A</v>
      </c>
      <c r="P487" s="111">
        <v>9412402049</v>
      </c>
      <c r="Q487" s="111" t="e">
        <f>VLOOKUP(F487,[2]Sheet1!$H:$O,3,0)</f>
        <v>#N/A</v>
      </c>
      <c r="R487" s="111" t="s">
        <v>2523</v>
      </c>
      <c r="S487" s="111" t="s">
        <v>1250</v>
      </c>
      <c r="T487" s="114" t="s">
        <v>2628</v>
      </c>
      <c r="U487" s="111">
        <v>29.322700000000001</v>
      </c>
      <c r="V487" s="111">
        <v>78.574600000000004</v>
      </c>
      <c r="W487" s="111" t="s">
        <v>1251</v>
      </c>
      <c r="X487" s="111" t="s">
        <v>1251</v>
      </c>
      <c r="Y487" s="111" t="s">
        <v>1251</v>
      </c>
      <c r="Z487" s="104">
        <v>246822605</v>
      </c>
      <c r="AA487" s="111">
        <v>2620438</v>
      </c>
      <c r="AB487" s="111" t="s">
        <v>1249</v>
      </c>
      <c r="AC487" s="111" t="s">
        <v>1251</v>
      </c>
      <c r="AD487" s="111" t="s">
        <v>939</v>
      </c>
      <c r="AE487" s="111" t="s">
        <v>1251</v>
      </c>
      <c r="AF487" s="111" t="s">
        <v>939</v>
      </c>
    </row>
    <row r="488" spans="1:32">
      <c r="A488" s="111" t="s">
        <v>82</v>
      </c>
      <c r="B488" s="71">
        <v>9</v>
      </c>
      <c r="C488" s="100">
        <v>7</v>
      </c>
      <c r="D488" s="101">
        <v>4</v>
      </c>
      <c r="E488" s="102">
        <v>7382</v>
      </c>
      <c r="F488" s="111">
        <v>9163</v>
      </c>
      <c r="G488" s="103" t="str">
        <f>VLOOKUP(F488,[1]Sheet1!$B$1:$G$515,6,0)</f>
        <v>16.03.16</v>
      </c>
      <c r="H488" s="111" t="s">
        <v>1603</v>
      </c>
      <c r="I488" s="111" t="s">
        <v>2568</v>
      </c>
      <c r="J488" s="111" t="s">
        <v>1247</v>
      </c>
      <c r="K488" s="111" t="s">
        <v>2569</v>
      </c>
      <c r="L488" s="111" t="s">
        <v>1739</v>
      </c>
      <c r="M488" s="103" t="str">
        <f>VLOOKUP(F488,[1]Sheet1!$B$1:$G$515,5,0)</f>
        <v>SU</v>
      </c>
      <c r="O488" s="114" t="e">
        <f>VLOOKUP(F488,[2]Sheet1!$H:$O,2,0)</f>
        <v>#N/A</v>
      </c>
      <c r="P488" s="111">
        <v>8192805157</v>
      </c>
      <c r="Q488" s="104">
        <v>8192804157</v>
      </c>
      <c r="R488" s="111" t="s">
        <v>2523</v>
      </c>
      <c r="S488" s="111" t="s">
        <v>1250</v>
      </c>
      <c r="T488" s="114" t="s">
        <v>2628</v>
      </c>
      <c r="U488" s="111">
        <v>28.850100000000001</v>
      </c>
      <c r="V488" s="111">
        <v>78.645099999999999</v>
      </c>
      <c r="W488" s="111" t="s">
        <v>939</v>
      </c>
      <c r="X488" s="111" t="s">
        <v>1251</v>
      </c>
      <c r="Y488" s="111" t="s">
        <v>1251</v>
      </c>
      <c r="Z488" s="104" t="s">
        <v>1761</v>
      </c>
      <c r="AA488" s="111">
        <v>0</v>
      </c>
      <c r="AB488" s="111" t="s">
        <v>1249</v>
      </c>
      <c r="AC488" s="111" t="s">
        <v>1251</v>
      </c>
      <c r="AD488" s="111" t="s">
        <v>939</v>
      </c>
      <c r="AE488" s="111" t="s">
        <v>1251</v>
      </c>
      <c r="AF488" s="111" t="s">
        <v>939</v>
      </c>
    </row>
    <row r="489" spans="1:32">
      <c r="A489" s="111" t="s">
        <v>82</v>
      </c>
      <c r="B489" s="71">
        <v>9</v>
      </c>
      <c r="C489" s="100">
        <v>3</v>
      </c>
      <c r="D489" s="101">
        <v>4</v>
      </c>
      <c r="E489" s="102">
        <v>8147</v>
      </c>
      <c r="F489" s="111">
        <v>9561</v>
      </c>
      <c r="G489" s="103" t="s">
        <v>2132</v>
      </c>
      <c r="H489" s="111" t="s">
        <v>1989</v>
      </c>
      <c r="I489" s="111" t="s">
        <v>2139</v>
      </c>
      <c r="J489" s="111" t="s">
        <v>1247</v>
      </c>
      <c r="K489" s="111" t="s">
        <v>2140</v>
      </c>
      <c r="L489" s="111" t="s">
        <v>1989</v>
      </c>
      <c r="M489" s="103" t="str">
        <f>VLOOKUP(F489,[1]Sheet1!$B$1:$G$515,5,0)</f>
        <v>SU</v>
      </c>
      <c r="N489" s="104">
        <v>246822059</v>
      </c>
      <c r="O489" s="111" t="e">
        <f>VLOOKUP(F489,[2]Sheet1!$H:$O,2,0)</f>
        <v>#N/A</v>
      </c>
      <c r="P489" s="111">
        <v>9457802082</v>
      </c>
      <c r="Q489" s="111" t="e">
        <f>VLOOKUP(F489,[2]Sheet1!$H:$O,3,0)</f>
        <v>#N/A</v>
      </c>
      <c r="R489" s="111" t="s">
        <v>2523</v>
      </c>
      <c r="S489" s="111" t="s">
        <v>1250</v>
      </c>
      <c r="T489" s="114" t="s">
        <v>2628</v>
      </c>
      <c r="U489" s="111">
        <v>29.292999999999999</v>
      </c>
      <c r="V489" s="111">
        <v>78.283199999999994</v>
      </c>
      <c r="W489" s="111" t="s">
        <v>939</v>
      </c>
      <c r="X489" s="111" t="s">
        <v>1251</v>
      </c>
      <c r="Y489" s="111" t="s">
        <v>1251</v>
      </c>
      <c r="Z489" s="104">
        <v>246822059</v>
      </c>
      <c r="AA489" s="111">
        <v>2620439</v>
      </c>
      <c r="AB489" s="111" t="s">
        <v>1249</v>
      </c>
      <c r="AC489" s="111" t="s">
        <v>1251</v>
      </c>
      <c r="AD489" s="111" t="s">
        <v>939</v>
      </c>
      <c r="AE489" s="111" t="s">
        <v>1251</v>
      </c>
      <c r="AF489" s="111" t="s">
        <v>939</v>
      </c>
    </row>
    <row r="490" spans="1:32">
      <c r="A490" s="111" t="s">
        <v>82</v>
      </c>
      <c r="B490" s="71">
        <v>9</v>
      </c>
      <c r="C490" s="100">
        <v>1</v>
      </c>
      <c r="D490" s="101">
        <v>1</v>
      </c>
      <c r="E490" s="102">
        <v>7425</v>
      </c>
      <c r="F490" s="111">
        <v>9234</v>
      </c>
      <c r="G490" s="103">
        <v>42370</v>
      </c>
      <c r="H490" s="111" t="s">
        <v>1793</v>
      </c>
      <c r="I490" s="111" t="s">
        <v>2528</v>
      </c>
      <c r="J490" s="111" t="s">
        <v>1247</v>
      </c>
      <c r="K490" s="109" t="s">
        <v>2529</v>
      </c>
      <c r="L490" s="111" t="s">
        <v>149</v>
      </c>
      <c r="M490" s="103" t="str">
        <f>VLOOKUP(F490,[1]Sheet1!$B$1:$G$515,5,0)</f>
        <v>U</v>
      </c>
      <c r="N490" s="111" t="e">
        <v>#N/A</v>
      </c>
      <c r="O490" s="111" t="e">
        <f>VLOOKUP(F490,[2]Sheet1!$H:$O,2,0)</f>
        <v>#N/A</v>
      </c>
      <c r="P490" s="111">
        <v>8192804234</v>
      </c>
      <c r="Q490" s="114" t="e">
        <f>VLOOKUP(F490,[2]Sheet1!$H:$O,3,0)</f>
        <v>#N/A</v>
      </c>
      <c r="R490" s="111" t="s">
        <v>2523</v>
      </c>
      <c r="S490" s="111" t="s">
        <v>1250</v>
      </c>
      <c r="T490" s="114" t="s">
        <v>2628</v>
      </c>
      <c r="U490" s="111">
        <v>29.963999999999999</v>
      </c>
      <c r="V490" s="111">
        <v>77.546000000000006</v>
      </c>
      <c r="W490" s="111" t="s">
        <v>939</v>
      </c>
      <c r="X490" s="111" t="s">
        <v>1251</v>
      </c>
      <c r="Y490" s="111" t="s">
        <v>1251</v>
      </c>
      <c r="Z490" s="115">
        <v>271822269</v>
      </c>
      <c r="AA490" s="115">
        <v>2620134</v>
      </c>
      <c r="AB490" s="111" t="s">
        <v>1412</v>
      </c>
      <c r="AC490" s="111" t="s">
        <v>1251</v>
      </c>
      <c r="AD490" s="111" t="s">
        <v>939</v>
      </c>
      <c r="AE490" s="111" t="s">
        <v>1251</v>
      </c>
      <c r="AF490" s="111" t="s">
        <v>939</v>
      </c>
    </row>
    <row r="491" spans="1:32">
      <c r="A491" s="111" t="s">
        <v>82</v>
      </c>
      <c r="B491" s="71">
        <v>9</v>
      </c>
      <c r="C491" s="100">
        <v>2</v>
      </c>
      <c r="D491" s="101">
        <v>4</v>
      </c>
      <c r="E491" s="102">
        <v>7427</v>
      </c>
      <c r="F491" s="111">
        <v>9238</v>
      </c>
      <c r="G491" s="107" t="s">
        <v>2534</v>
      </c>
      <c r="H491" s="111" t="s">
        <v>1793</v>
      </c>
      <c r="I491" s="111" t="s">
        <v>2538</v>
      </c>
      <c r="J491" s="111" t="s">
        <v>1247</v>
      </c>
      <c r="K491" s="109" t="s">
        <v>2537</v>
      </c>
      <c r="L491" s="111" t="s">
        <v>1796</v>
      </c>
      <c r="M491" s="103" t="str">
        <f>VLOOKUP(F491,[1]Sheet1!$B$1:$G$515,5,0)</f>
        <v>R</v>
      </c>
      <c r="N491" s="111" t="e">
        <v>#N/A</v>
      </c>
      <c r="O491" s="111" t="e">
        <f>VLOOKUP(F491,[2]Sheet1!$H:$O,2,0)</f>
        <v>#N/A</v>
      </c>
      <c r="P491" s="111">
        <v>8192804238</v>
      </c>
      <c r="Q491" s="114" t="e">
        <f>VLOOKUP(F491,[2]Sheet1!$H:$O,3,0)</f>
        <v>#N/A</v>
      </c>
      <c r="R491" s="111" t="s">
        <v>2523</v>
      </c>
      <c r="S491" s="111" t="s">
        <v>1250</v>
      </c>
      <c r="T491" s="114" t="s">
        <v>2628</v>
      </c>
      <c r="U491" s="111">
        <v>29.472300000000001</v>
      </c>
      <c r="V491" s="111">
        <v>77.8489</v>
      </c>
      <c r="W491" s="111" t="s">
        <v>939</v>
      </c>
      <c r="X491" s="111" t="s">
        <v>1251</v>
      </c>
      <c r="Y491" s="111" t="s">
        <v>1251</v>
      </c>
      <c r="Z491" s="104" t="s">
        <v>1830</v>
      </c>
      <c r="AA491" s="111">
        <v>2620044</v>
      </c>
      <c r="AB491" s="111" t="s">
        <v>1255</v>
      </c>
      <c r="AC491" s="111" t="s">
        <v>1251</v>
      </c>
      <c r="AD491" s="111" t="s">
        <v>939</v>
      </c>
      <c r="AE491" s="111" t="s">
        <v>1251</v>
      </c>
      <c r="AF491" s="111" t="s">
        <v>939</v>
      </c>
    </row>
    <row r="492" spans="1:32">
      <c r="A492" s="111" t="s">
        <v>82</v>
      </c>
      <c r="B492" s="71">
        <v>9</v>
      </c>
      <c r="C492" s="100">
        <v>3</v>
      </c>
      <c r="D492" s="101">
        <v>5</v>
      </c>
      <c r="E492" s="102">
        <v>8148</v>
      </c>
      <c r="F492" s="111">
        <v>9562</v>
      </c>
      <c r="G492" s="103" t="s">
        <v>2132</v>
      </c>
      <c r="H492" s="111" t="s">
        <v>1989</v>
      </c>
      <c r="I492" s="111" t="s">
        <v>2141</v>
      </c>
      <c r="J492" s="111" t="s">
        <v>1247</v>
      </c>
      <c r="K492" s="111" t="s">
        <v>2142</v>
      </c>
      <c r="L492" s="111" t="s">
        <v>1989</v>
      </c>
      <c r="M492" s="103" t="str">
        <f>VLOOKUP(F492,[1]Sheet1!$B$1:$G$515,5,0)</f>
        <v>SU</v>
      </c>
      <c r="N492" s="104">
        <v>246822679</v>
      </c>
      <c r="O492" s="111" t="e">
        <f>VLOOKUP(F492,[2]Sheet1!$H:$O,2,0)</f>
        <v>#N/A</v>
      </c>
      <c r="P492" s="111">
        <v>8737021491</v>
      </c>
      <c r="Q492" s="111" t="e">
        <f>VLOOKUP(F492,[2]Sheet1!$H:$O,3,0)</f>
        <v>#N/A</v>
      </c>
      <c r="R492" s="111" t="s">
        <v>2523</v>
      </c>
      <c r="S492" s="111" t="s">
        <v>1250</v>
      </c>
      <c r="T492" s="114" t="s">
        <v>2628</v>
      </c>
      <c r="U492" s="111">
        <v>29.523599999999998</v>
      </c>
      <c r="V492" s="111">
        <v>78.530500000000004</v>
      </c>
      <c r="W492" s="111" t="s">
        <v>1251</v>
      </c>
      <c r="X492" s="111" t="s">
        <v>1251</v>
      </c>
      <c r="Y492" s="111" t="s">
        <v>1251</v>
      </c>
      <c r="Z492" s="104">
        <v>246822679</v>
      </c>
      <c r="AA492" s="111">
        <v>2620440</v>
      </c>
      <c r="AB492" s="111" t="s">
        <v>1249</v>
      </c>
      <c r="AC492" s="111" t="s">
        <v>1251</v>
      </c>
      <c r="AD492" s="111" t="s">
        <v>939</v>
      </c>
      <c r="AE492" s="111" t="s">
        <v>1251</v>
      </c>
      <c r="AF492" s="111" t="s">
        <v>939</v>
      </c>
    </row>
    <row r="493" spans="1:32">
      <c r="A493" s="111" t="s">
        <v>82</v>
      </c>
      <c r="B493" s="71">
        <v>9</v>
      </c>
      <c r="C493" s="100">
        <v>3</v>
      </c>
      <c r="D493" s="101">
        <v>5</v>
      </c>
      <c r="E493" s="102">
        <v>8149</v>
      </c>
      <c r="F493" s="111">
        <v>9563</v>
      </c>
      <c r="G493" s="103" t="s">
        <v>1364</v>
      </c>
      <c r="H493" s="111" t="s">
        <v>1989</v>
      </c>
      <c r="I493" s="111" t="s">
        <v>2143</v>
      </c>
      <c r="J493" s="111" t="s">
        <v>1247</v>
      </c>
      <c r="K493" s="111" t="s">
        <v>2144</v>
      </c>
      <c r="L493" s="111" t="s">
        <v>1989</v>
      </c>
      <c r="M493" s="103" t="str">
        <f>VLOOKUP(F493,[1]Sheet1!$B$1:$G$515,5,0)</f>
        <v>SU</v>
      </c>
      <c r="N493" s="104">
        <v>246822680</v>
      </c>
      <c r="O493" s="111" t="e">
        <f>VLOOKUP(F493,[2]Sheet1!$H:$O,2,0)</f>
        <v>#N/A</v>
      </c>
      <c r="P493" s="111">
        <v>9927806688</v>
      </c>
      <c r="Q493" s="111" t="e">
        <f>VLOOKUP(F493,[2]Sheet1!$H:$O,3,0)</f>
        <v>#N/A</v>
      </c>
      <c r="R493" s="111" t="s">
        <v>2523</v>
      </c>
      <c r="S493" s="111" t="s">
        <v>1250</v>
      </c>
      <c r="T493" s="114" t="s">
        <v>2628</v>
      </c>
      <c r="U493" s="111">
        <v>29.120999999999999</v>
      </c>
      <c r="V493" s="111">
        <v>78.620999999999995</v>
      </c>
      <c r="W493" s="111" t="s">
        <v>939</v>
      </c>
      <c r="X493" s="111" t="s">
        <v>1251</v>
      </c>
      <c r="Y493" s="111" t="s">
        <v>1251</v>
      </c>
      <c r="Z493" s="104">
        <v>246822680</v>
      </c>
      <c r="AA493" s="111">
        <v>2620441</v>
      </c>
      <c r="AB493" s="111" t="s">
        <v>1249</v>
      </c>
      <c r="AC493" s="111" t="s">
        <v>1251</v>
      </c>
      <c r="AD493" s="111" t="s">
        <v>939</v>
      </c>
      <c r="AE493" s="111" t="s">
        <v>1251</v>
      </c>
      <c r="AF493" s="111" t="s">
        <v>939</v>
      </c>
    </row>
    <row r="494" spans="1:32">
      <c r="A494" s="111" t="s">
        <v>82</v>
      </c>
      <c r="B494" s="71">
        <v>9</v>
      </c>
      <c r="C494" s="100">
        <v>3</v>
      </c>
      <c r="D494" s="101">
        <v>5</v>
      </c>
      <c r="E494" s="102">
        <v>8150</v>
      </c>
      <c r="F494" s="111">
        <v>9564</v>
      </c>
      <c r="G494" s="103" t="s">
        <v>1364</v>
      </c>
      <c r="H494" s="111" t="s">
        <v>1989</v>
      </c>
      <c r="I494" s="111" t="s">
        <v>2145</v>
      </c>
      <c r="J494" s="111" t="s">
        <v>1247</v>
      </c>
      <c r="K494" s="111" t="s">
        <v>2146</v>
      </c>
      <c r="L494" s="111" t="s">
        <v>1989</v>
      </c>
      <c r="M494" s="103" t="str">
        <f>VLOOKUP(F494,[1]Sheet1!$B$1:$G$515,5,0)</f>
        <v>SU</v>
      </c>
      <c r="N494" s="104">
        <v>246822307</v>
      </c>
      <c r="O494" s="111" t="e">
        <f>VLOOKUP(F494,[2]Sheet1!$H:$O,2,0)</f>
        <v>#N/A</v>
      </c>
      <c r="P494" s="111">
        <v>7895333383</v>
      </c>
      <c r="Q494" s="111" t="e">
        <f>VLOOKUP(F494,[2]Sheet1!$H:$O,3,0)</f>
        <v>#N/A</v>
      </c>
      <c r="R494" s="111" t="s">
        <v>2523</v>
      </c>
      <c r="S494" s="111" t="s">
        <v>1250</v>
      </c>
      <c r="T494" s="114" t="s">
        <v>2628</v>
      </c>
      <c r="U494" s="111">
        <v>29.597200000000001</v>
      </c>
      <c r="V494" s="111">
        <v>78.315200000000004</v>
      </c>
      <c r="W494" s="111" t="s">
        <v>939</v>
      </c>
      <c r="X494" s="111" t="s">
        <v>1251</v>
      </c>
      <c r="Y494" s="111" t="s">
        <v>1251</v>
      </c>
      <c r="Z494" s="104">
        <v>246822307</v>
      </c>
      <c r="AA494" s="111">
        <v>2620442</v>
      </c>
      <c r="AB494" s="111" t="s">
        <v>1249</v>
      </c>
      <c r="AC494" s="111" t="s">
        <v>1251</v>
      </c>
      <c r="AD494" s="111" t="s">
        <v>939</v>
      </c>
      <c r="AE494" s="111" t="s">
        <v>1251</v>
      </c>
      <c r="AF494" s="111" t="s">
        <v>939</v>
      </c>
    </row>
    <row r="495" spans="1:32">
      <c r="A495" s="111" t="s">
        <v>82</v>
      </c>
      <c r="B495" s="71">
        <v>9</v>
      </c>
      <c r="C495" s="100">
        <v>3</v>
      </c>
      <c r="D495" s="101">
        <v>5</v>
      </c>
      <c r="E495" s="102">
        <v>8151</v>
      </c>
      <c r="F495" s="111">
        <v>9565</v>
      </c>
      <c r="G495" s="103" t="s">
        <v>1364</v>
      </c>
      <c r="H495" s="111" t="s">
        <v>1989</v>
      </c>
      <c r="I495" s="111" t="s">
        <v>2147</v>
      </c>
      <c r="J495" s="111" t="s">
        <v>1247</v>
      </c>
      <c r="K495" s="111" t="s">
        <v>2148</v>
      </c>
      <c r="L495" s="111" t="s">
        <v>1989</v>
      </c>
      <c r="M495" s="103" t="str">
        <f>VLOOKUP(F495,[1]Sheet1!$B$1:$G$515,5,0)</f>
        <v>R</v>
      </c>
      <c r="N495" s="104">
        <v>246822606</v>
      </c>
      <c r="O495" s="111" t="e">
        <f>VLOOKUP(F495,[2]Sheet1!$H:$O,2,0)</f>
        <v>#N/A</v>
      </c>
      <c r="P495" s="111">
        <v>7599314046</v>
      </c>
      <c r="Q495" s="111" t="e">
        <f>VLOOKUP(F495,[2]Sheet1!$H:$O,3,0)</f>
        <v>#N/A</v>
      </c>
      <c r="R495" s="111" t="s">
        <v>2523</v>
      </c>
      <c r="S495" s="111" t="s">
        <v>1250</v>
      </c>
      <c r="T495" s="114" t="s">
        <v>2628</v>
      </c>
      <c r="U495" s="111">
        <v>29.327999999999999</v>
      </c>
      <c r="V495" s="111">
        <v>78.272400000000005</v>
      </c>
      <c r="W495" s="111" t="s">
        <v>1251</v>
      </c>
      <c r="X495" s="111" t="s">
        <v>1251</v>
      </c>
      <c r="Y495" s="111" t="s">
        <v>1251</v>
      </c>
      <c r="Z495" s="104">
        <v>246822606</v>
      </c>
      <c r="AA495" s="111">
        <v>2620443</v>
      </c>
      <c r="AB495" s="111" t="s">
        <v>1255</v>
      </c>
      <c r="AC495" s="111" t="s">
        <v>1251</v>
      </c>
      <c r="AD495" s="111" t="s">
        <v>939</v>
      </c>
      <c r="AE495" s="111" t="s">
        <v>1251</v>
      </c>
      <c r="AF495" s="111" t="s">
        <v>939</v>
      </c>
    </row>
    <row r="496" spans="1:32">
      <c r="A496" s="111" t="s">
        <v>82</v>
      </c>
      <c r="B496" s="71">
        <v>9</v>
      </c>
      <c r="C496" s="100">
        <v>3</v>
      </c>
      <c r="D496" s="101">
        <v>5</v>
      </c>
      <c r="E496" s="102">
        <v>8152</v>
      </c>
      <c r="F496" s="111">
        <v>9566</v>
      </c>
      <c r="G496" s="103" t="s">
        <v>1364</v>
      </c>
      <c r="H496" s="111" t="s">
        <v>1989</v>
      </c>
      <c r="I496" s="111" t="s">
        <v>2149</v>
      </c>
      <c r="J496" s="111" t="s">
        <v>1247</v>
      </c>
      <c r="K496" s="111" t="s">
        <v>2150</v>
      </c>
      <c r="L496" s="111" t="s">
        <v>1989</v>
      </c>
      <c r="M496" s="103" t="str">
        <f>VLOOKUP(F496,[1]Sheet1!$B$1:$G$515,5,0)</f>
        <v>R</v>
      </c>
      <c r="N496" s="104">
        <v>246822681</v>
      </c>
      <c r="O496" s="111" t="e">
        <f>VLOOKUP(F496,[2]Sheet1!$H:$O,2,0)</f>
        <v>#N/A</v>
      </c>
      <c r="P496" s="111">
        <v>8194009307</v>
      </c>
      <c r="Q496" s="111" t="e">
        <f>VLOOKUP(F496,[2]Sheet1!$H:$O,3,0)</f>
        <v>#N/A</v>
      </c>
      <c r="R496" s="111" t="s">
        <v>2523</v>
      </c>
      <c r="S496" s="111" t="s">
        <v>1250</v>
      </c>
      <c r="T496" s="114" t="s">
        <v>2628</v>
      </c>
      <c r="U496" s="111">
        <v>29.252300000000002</v>
      </c>
      <c r="V496" s="111">
        <v>78.789400000000001</v>
      </c>
      <c r="W496" s="111" t="s">
        <v>939</v>
      </c>
      <c r="X496" s="111" t="s">
        <v>1251</v>
      </c>
      <c r="Y496" s="111" t="s">
        <v>1251</v>
      </c>
      <c r="Z496" s="104">
        <v>246822681</v>
      </c>
      <c r="AA496" s="111">
        <v>2620444</v>
      </c>
      <c r="AB496" s="111" t="s">
        <v>1255</v>
      </c>
      <c r="AC496" s="111" t="s">
        <v>1251</v>
      </c>
      <c r="AD496" s="111" t="s">
        <v>939</v>
      </c>
      <c r="AE496" s="111" t="s">
        <v>1251</v>
      </c>
      <c r="AF496" s="111" t="s">
        <v>939</v>
      </c>
    </row>
    <row r="497" spans="1:32">
      <c r="A497" s="111" t="s">
        <v>82</v>
      </c>
      <c r="B497" s="71">
        <v>9</v>
      </c>
      <c r="C497" s="100">
        <v>3</v>
      </c>
      <c r="D497" s="101">
        <v>5</v>
      </c>
      <c r="E497" s="102">
        <v>8153</v>
      </c>
      <c r="F497" s="111">
        <v>9567</v>
      </c>
      <c r="G497" s="103" t="s">
        <v>1364</v>
      </c>
      <c r="H497" s="111" t="s">
        <v>1989</v>
      </c>
      <c r="I497" s="111" t="s">
        <v>2151</v>
      </c>
      <c r="J497" s="111" t="s">
        <v>1247</v>
      </c>
      <c r="K497" s="111" t="s">
        <v>2152</v>
      </c>
      <c r="L497" s="111" t="s">
        <v>1989</v>
      </c>
      <c r="M497" s="103" t="str">
        <f>VLOOKUP(F497,[1]Sheet1!$B$1:$G$515,5,0)</f>
        <v>R</v>
      </c>
      <c r="N497" s="104">
        <v>246822682</v>
      </c>
      <c r="O497" s="111" t="e">
        <f>VLOOKUP(F497,[2]Sheet1!$H:$O,2,0)</f>
        <v>#N/A</v>
      </c>
      <c r="P497" s="111">
        <v>8194009307</v>
      </c>
      <c r="Q497" s="111" t="e">
        <f>VLOOKUP(F497,[2]Sheet1!$H:$O,3,0)</f>
        <v>#N/A</v>
      </c>
      <c r="R497" s="111" t="s">
        <v>2523</v>
      </c>
      <c r="S497" s="111" t="s">
        <v>1250</v>
      </c>
      <c r="T497" s="114" t="s">
        <v>2628</v>
      </c>
      <c r="U497" s="111">
        <v>29.142800000000001</v>
      </c>
      <c r="V497" s="111">
        <v>78.245400000000004</v>
      </c>
      <c r="W497" s="111" t="s">
        <v>939</v>
      </c>
      <c r="X497" s="111" t="s">
        <v>1251</v>
      </c>
      <c r="Y497" s="111" t="s">
        <v>1251</v>
      </c>
      <c r="Z497" s="104">
        <v>246822674</v>
      </c>
      <c r="AA497" s="111">
        <v>2620474</v>
      </c>
      <c r="AB497" s="111" t="s">
        <v>1255</v>
      </c>
      <c r="AC497" s="111" t="s">
        <v>1251</v>
      </c>
      <c r="AD497" s="111" t="s">
        <v>939</v>
      </c>
      <c r="AE497" s="111" t="s">
        <v>1251</v>
      </c>
      <c r="AF497" s="111" t="s">
        <v>939</v>
      </c>
    </row>
    <row r="498" spans="1:32">
      <c r="A498" t="s">
        <v>82</v>
      </c>
      <c r="B498" s="71">
        <v>9</v>
      </c>
      <c r="C498" s="100">
        <v>1</v>
      </c>
      <c r="D498" s="101">
        <v>1</v>
      </c>
      <c r="E498" s="102">
        <v>7428</v>
      </c>
      <c r="F498">
        <v>9232</v>
      </c>
      <c r="G498" s="103">
        <v>42371</v>
      </c>
      <c r="H498" s="111" t="s">
        <v>1793</v>
      </c>
      <c r="I498" s="111" t="s">
        <v>2526</v>
      </c>
      <c r="J498" t="s">
        <v>1247</v>
      </c>
      <c r="K498" s="109" t="s">
        <v>2527</v>
      </c>
      <c r="L498" s="111" t="s">
        <v>149</v>
      </c>
      <c r="M498" s="103" t="str">
        <f>VLOOKUP(F498,[1]Sheet1!$B$1:$G$515,5,0)</f>
        <v>R</v>
      </c>
      <c r="N498" s="111" t="e">
        <v>#N/A</v>
      </c>
      <c r="O498" s="111" t="e">
        <f>VLOOKUP(F498,[2]Sheet1!$H:$O,2,0)</f>
        <v>#N/A</v>
      </c>
      <c r="P498" s="111">
        <v>8192804232</v>
      </c>
      <c r="Q498" s="114" t="e">
        <f>VLOOKUP(F498,[2]Sheet1!$H:$O,3,0)</f>
        <v>#N/A</v>
      </c>
      <c r="R498" t="s">
        <v>2523</v>
      </c>
      <c r="S498" t="s">
        <v>1250</v>
      </c>
      <c r="T498" s="114" t="s">
        <v>2628</v>
      </c>
      <c r="U498">
        <v>29.9864</v>
      </c>
      <c r="V498">
        <v>77.132300000000001</v>
      </c>
      <c r="W498" t="s">
        <v>939</v>
      </c>
      <c r="X498" t="s">
        <v>1251</v>
      </c>
      <c r="Y498" t="s">
        <v>1251</v>
      </c>
      <c r="Z498" s="104" t="s">
        <v>1983</v>
      </c>
      <c r="AA498">
        <v>2620307</v>
      </c>
      <c r="AB498" t="s">
        <v>1255</v>
      </c>
      <c r="AC498" t="s">
        <v>1251</v>
      </c>
      <c r="AD498" t="s">
        <v>939</v>
      </c>
      <c r="AE498" t="s">
        <v>1251</v>
      </c>
      <c r="AF498" t="s">
        <v>939</v>
      </c>
    </row>
    <row r="499" spans="1:32">
      <c r="A499" s="111" t="s">
        <v>82</v>
      </c>
      <c r="B499" s="71">
        <v>9</v>
      </c>
      <c r="C499" s="100">
        <v>7</v>
      </c>
      <c r="D499" s="101">
        <v>2</v>
      </c>
      <c r="E499" s="102">
        <v>7383</v>
      </c>
      <c r="F499" s="111">
        <v>9166</v>
      </c>
      <c r="G499" s="103" t="str">
        <f>VLOOKUP(F499,[1]Sheet1!$B$1:$G$515,6,0)</f>
        <v>16.03.16</v>
      </c>
      <c r="H499" s="111" t="s">
        <v>1603</v>
      </c>
      <c r="I499" s="111" t="s">
        <v>2574</v>
      </c>
      <c r="J499" s="111" t="s">
        <v>1247</v>
      </c>
      <c r="K499" s="111" t="s">
        <v>2575</v>
      </c>
      <c r="L499" s="103" t="str">
        <f>VLOOKUP(F499,[1]Sheet1!$B$1:$G$515,4,0)</f>
        <v>Ghaziabad</v>
      </c>
      <c r="M499" s="103" t="str">
        <f>VLOOKUP(F499,[1]Sheet1!$B$1:$G$515,5,0)</f>
        <v>MP</v>
      </c>
      <c r="O499" s="114" t="s">
        <v>2612</v>
      </c>
      <c r="P499" s="111" t="e">
        <f>VLOOKUP(F499,[2]Sheet1!$H:$O,3,0)</f>
        <v>#N/A</v>
      </c>
      <c r="Q499" s="104">
        <v>9219731980</v>
      </c>
      <c r="R499" s="111" t="s">
        <v>2523</v>
      </c>
      <c r="S499" s="111" t="s">
        <v>1250</v>
      </c>
      <c r="T499" s="114" t="s">
        <v>2628</v>
      </c>
      <c r="U499" s="114">
        <v>28.871300000000002</v>
      </c>
      <c r="V499" s="114">
        <v>77.653899999999993</v>
      </c>
      <c r="W499" s="111" t="s">
        <v>939</v>
      </c>
      <c r="X499" s="111" t="s">
        <v>1251</v>
      </c>
      <c r="Y499" s="111" t="s">
        <v>1251</v>
      </c>
      <c r="Z499" s="104" t="s">
        <v>1946</v>
      </c>
      <c r="AA499" s="114" t="s">
        <v>1947</v>
      </c>
      <c r="AB499" s="111" t="s">
        <v>1740</v>
      </c>
      <c r="AC499" s="111" t="s">
        <v>1251</v>
      </c>
      <c r="AD499" s="111" t="s">
        <v>939</v>
      </c>
      <c r="AE499" s="111" t="s">
        <v>1251</v>
      </c>
      <c r="AF499" s="111" t="s">
        <v>939</v>
      </c>
    </row>
    <row r="500" spans="1:32">
      <c r="A500" s="111" t="s">
        <v>82</v>
      </c>
      <c r="B500" s="71">
        <v>9</v>
      </c>
      <c r="C500" s="100">
        <v>36</v>
      </c>
      <c r="D500" s="101">
        <v>5</v>
      </c>
      <c r="E500" s="102">
        <v>8193</v>
      </c>
      <c r="F500" s="111">
        <v>9465</v>
      </c>
      <c r="G500" s="103" t="s">
        <v>2424</v>
      </c>
      <c r="H500" s="111" t="s">
        <v>2355</v>
      </c>
      <c r="I500" s="111" t="s">
        <v>2511</v>
      </c>
      <c r="J500" s="111" t="s">
        <v>1247</v>
      </c>
      <c r="K500" s="111" t="s">
        <v>2512</v>
      </c>
      <c r="L500" s="111" t="s">
        <v>2371</v>
      </c>
      <c r="M500" s="103" t="str">
        <f>VLOOKUP(F500,[1]Sheet1!$B$1:$G$515,5,0)</f>
        <v>R</v>
      </c>
      <c r="O500" s="111" t="e">
        <f>VLOOKUP(F500,[2]Sheet1!$H:$O,2,0)</f>
        <v>#N/A</v>
      </c>
      <c r="P500" s="111">
        <v>9452859918</v>
      </c>
      <c r="Q500" s="104">
        <v>9452859918</v>
      </c>
      <c r="R500" s="111" t="s">
        <v>2523</v>
      </c>
      <c r="S500" s="111" t="s">
        <v>1250</v>
      </c>
      <c r="T500" s="114" t="s">
        <v>2628</v>
      </c>
      <c r="U500" s="111">
        <v>24.122442899999999</v>
      </c>
      <c r="V500" s="111">
        <v>78.656464600000007</v>
      </c>
      <c r="W500" s="111" t="s">
        <v>939</v>
      </c>
      <c r="X500" s="111" t="s">
        <v>1251</v>
      </c>
      <c r="Y500" s="111" t="s">
        <v>1251</v>
      </c>
      <c r="Z500" s="104">
        <v>284822179</v>
      </c>
      <c r="AA500" s="114">
        <v>2620331</v>
      </c>
      <c r="AB500" s="111" t="s">
        <v>1255</v>
      </c>
      <c r="AC500" s="111" t="s">
        <v>1251</v>
      </c>
      <c r="AD500" s="111" t="s">
        <v>939</v>
      </c>
      <c r="AE500" s="111" t="s">
        <v>1251</v>
      </c>
      <c r="AF500" s="111" t="s">
        <v>939</v>
      </c>
    </row>
    <row r="501" spans="1:32">
      <c r="A501" t="s">
        <v>82</v>
      </c>
      <c r="B501" s="71">
        <v>9</v>
      </c>
      <c r="C501" s="100">
        <v>18</v>
      </c>
      <c r="D501" s="101">
        <v>1</v>
      </c>
      <c r="E501" s="102">
        <v>7501</v>
      </c>
      <c r="F501">
        <v>9347</v>
      </c>
      <c r="G501" s="103" t="s">
        <v>2290</v>
      </c>
      <c r="H501" s="111" t="s">
        <v>2169</v>
      </c>
      <c r="I501" s="111" t="s">
        <v>2291</v>
      </c>
      <c r="J501" t="s">
        <v>1247</v>
      </c>
      <c r="K501" t="s">
        <v>2292</v>
      </c>
      <c r="L501" s="111" t="s">
        <v>2169</v>
      </c>
      <c r="M501" s="103" t="str">
        <f>VLOOKUP(F501,[1]Sheet1!$B$1:$G$515,5,0)</f>
        <v>R</v>
      </c>
      <c r="N501" s="104">
        <v>202526</v>
      </c>
      <c r="O501" s="111" t="e">
        <f>VLOOKUP(F501,[2]Sheet1!$H:$O,2,0)</f>
        <v>#N/A</v>
      </c>
      <c r="P501" s="111">
        <v>8191901447</v>
      </c>
      <c r="Q501" s="104">
        <v>9639010910</v>
      </c>
      <c r="R501" s="111" t="s">
        <v>2523</v>
      </c>
      <c r="S501" s="111" t="s">
        <v>1250</v>
      </c>
      <c r="T501" s="114" t="s">
        <v>2628</v>
      </c>
      <c r="U501">
        <v>28.100999999999999</v>
      </c>
      <c r="V501">
        <v>79.106899999999996</v>
      </c>
      <c r="W501" t="s">
        <v>939</v>
      </c>
      <c r="X501" t="s">
        <v>1251</v>
      </c>
      <c r="Y501" t="s">
        <v>1251</v>
      </c>
      <c r="Z501" s="104">
        <v>0</v>
      </c>
      <c r="AA501">
        <v>2620180</v>
      </c>
      <c r="AB501" t="s">
        <v>1255</v>
      </c>
      <c r="AC501" t="s">
        <v>1251</v>
      </c>
      <c r="AD501" t="s">
        <v>939</v>
      </c>
      <c r="AE501" t="s">
        <v>1251</v>
      </c>
      <c r="AF501" t="s">
        <v>939</v>
      </c>
    </row>
    <row r="502" spans="1:32">
      <c r="A502" s="111" t="s">
        <v>82</v>
      </c>
      <c r="B502" s="71">
        <v>9</v>
      </c>
      <c r="C502" s="100">
        <v>18</v>
      </c>
      <c r="D502" s="101">
        <v>1</v>
      </c>
      <c r="E502" s="102">
        <v>7486</v>
      </c>
      <c r="F502" s="111">
        <v>9324</v>
      </c>
      <c r="G502" s="103">
        <v>30631</v>
      </c>
      <c r="H502" s="111" t="s">
        <v>2169</v>
      </c>
      <c r="I502" s="111" t="s">
        <v>2231</v>
      </c>
      <c r="J502" s="111" t="s">
        <v>1247</v>
      </c>
      <c r="K502" s="111" t="s">
        <v>2232</v>
      </c>
      <c r="L502" s="111" t="s">
        <v>2169</v>
      </c>
      <c r="M502" s="103" t="str">
        <f>VLOOKUP(F502,[1]Sheet1!$B$1:$G$515,5,0)</f>
        <v>R</v>
      </c>
      <c r="N502" s="104">
        <v>243638</v>
      </c>
      <c r="O502" s="111" t="e">
        <f>VLOOKUP(F502,[2]Sheet1!$H:$O,2,0)</f>
        <v>#N/A</v>
      </c>
      <c r="P502" s="111">
        <v>8191901424</v>
      </c>
      <c r="Q502" s="104">
        <v>9639010374</v>
      </c>
      <c r="R502" s="111" t="s">
        <v>2523</v>
      </c>
      <c r="S502" s="111" t="s">
        <v>1250</v>
      </c>
      <c r="T502" s="114" t="s">
        <v>2628</v>
      </c>
      <c r="U502" s="111">
        <v>28.1465</v>
      </c>
      <c r="V502" s="111">
        <v>78.639899999999997</v>
      </c>
      <c r="W502" s="111" t="s">
        <v>939</v>
      </c>
      <c r="X502" s="111" t="s">
        <v>1251</v>
      </c>
      <c r="Y502" s="111" t="s">
        <v>1251</v>
      </c>
      <c r="Z502" s="104">
        <v>0</v>
      </c>
      <c r="AA502" s="111">
        <v>2620192</v>
      </c>
      <c r="AB502" s="111" t="s">
        <v>1255</v>
      </c>
      <c r="AC502" s="111" t="s">
        <v>1251</v>
      </c>
      <c r="AD502" s="111" t="s">
        <v>939</v>
      </c>
      <c r="AE502" s="111" t="s">
        <v>1251</v>
      </c>
      <c r="AF502" s="111" t="s">
        <v>939</v>
      </c>
    </row>
    <row r="503" spans="1:32">
      <c r="A503" s="111" t="s">
        <v>82</v>
      </c>
      <c r="B503" s="71">
        <v>9</v>
      </c>
      <c r="C503" s="100">
        <v>4</v>
      </c>
      <c r="D503" s="101">
        <v>1</v>
      </c>
      <c r="E503" s="102">
        <v>8170</v>
      </c>
      <c r="F503" s="111">
        <v>9355</v>
      </c>
      <c r="G503" s="103" t="s">
        <v>2310</v>
      </c>
      <c r="H503" s="111" t="s">
        <v>2169</v>
      </c>
      <c r="I503" s="111" t="s">
        <v>2311</v>
      </c>
      <c r="J503" s="111" t="s">
        <v>1247</v>
      </c>
      <c r="K503" s="111" t="s">
        <v>2312</v>
      </c>
      <c r="L503" s="111" t="s">
        <v>2174</v>
      </c>
      <c r="M503" s="103" t="str">
        <f>VLOOKUP(F503,[1]Sheet1!$B$1:$G$515,5,0)</f>
        <v>R</v>
      </c>
      <c r="N503" s="104">
        <v>202421</v>
      </c>
      <c r="O503" s="111" t="e">
        <f>VLOOKUP(F503,[2]Sheet1!$H:$O,2,0)</f>
        <v>#N/A</v>
      </c>
      <c r="P503" s="111">
        <v>8191901455</v>
      </c>
      <c r="Q503" s="104">
        <v>9639010384</v>
      </c>
      <c r="R503" s="111" t="s">
        <v>2523</v>
      </c>
      <c r="S503" s="111" t="s">
        <v>1250</v>
      </c>
      <c r="T503" s="114" t="s">
        <v>2628</v>
      </c>
      <c r="U503" s="111">
        <v>28.0337</v>
      </c>
      <c r="V503" s="111">
        <v>79.120500000000007</v>
      </c>
      <c r="W503" s="111" t="s">
        <v>939</v>
      </c>
      <c r="X503" s="111" t="s">
        <v>1251</v>
      </c>
      <c r="Y503" s="111" t="s">
        <v>1251</v>
      </c>
      <c r="Z503" s="104">
        <v>0</v>
      </c>
      <c r="AA503" s="111">
        <v>2620197</v>
      </c>
      <c r="AB503" s="111" t="s">
        <v>1255</v>
      </c>
      <c r="AC503" s="111" t="s">
        <v>1251</v>
      </c>
      <c r="AD503" s="111" t="s">
        <v>939</v>
      </c>
      <c r="AE503" s="111" t="s">
        <v>1251</v>
      </c>
      <c r="AF503" s="111" t="s">
        <v>939</v>
      </c>
    </row>
    <row r="504" spans="1:32">
      <c r="A504" s="111" t="s">
        <v>82</v>
      </c>
      <c r="B504" s="71">
        <v>9</v>
      </c>
      <c r="C504" s="100">
        <v>3</v>
      </c>
      <c r="D504" s="101">
        <v>5</v>
      </c>
      <c r="E504" s="102">
        <v>7470</v>
      </c>
      <c r="F504" s="111">
        <v>9583</v>
      </c>
      <c r="G504" s="103">
        <f>VLOOKUP(F504,[1]Sheet1!$B$1:$G$515,6,0)</f>
        <v>0</v>
      </c>
      <c r="H504" s="103" t="str">
        <f>VLOOKUP(F504,[1]Sheet1!$B$1:$G$515,3,0)</f>
        <v>Bijnor</v>
      </c>
      <c r="I504" s="103" t="str">
        <f>VLOOKUP(F504,[1]Sheet1!$B$1:$G$515,2,0)</f>
        <v>SHAHAJADPUR</v>
      </c>
      <c r="J504" s="111" t="s">
        <v>1247</v>
      </c>
      <c r="K504" s="103" t="s">
        <v>2583</v>
      </c>
      <c r="L504" s="103" t="str">
        <f>VLOOKUP(F504,[1]Sheet1!$B$1:$G$515,4,0)</f>
        <v>Bijnor</v>
      </c>
      <c r="M504" s="103"/>
      <c r="N504" s="104">
        <v>246822307</v>
      </c>
      <c r="O504" s="111" t="e">
        <f>VLOOKUP(F504,[2]Sheet1!$H:$O,2,0)</f>
        <v>#N/A</v>
      </c>
      <c r="P504" s="111" t="e">
        <f>VLOOKUP(F504,[2]Sheet1!$H:$O,3,0)</f>
        <v>#N/A</v>
      </c>
      <c r="Q504" s="111" t="e">
        <f>VLOOKUP(F504,[2]Sheet1!$H:$O,3,0)</f>
        <v>#N/A</v>
      </c>
      <c r="R504" s="111" t="s">
        <v>2523</v>
      </c>
      <c r="S504" s="111" t="s">
        <v>1250</v>
      </c>
      <c r="T504" s="114" t="s">
        <v>2628</v>
      </c>
      <c r="U504" s="111">
        <v>28.0337</v>
      </c>
      <c r="V504" s="111">
        <v>78.530500000000004</v>
      </c>
      <c r="W504" s="111" t="s">
        <v>939</v>
      </c>
      <c r="X504" s="111" t="s">
        <v>1251</v>
      </c>
      <c r="Y504" s="111" t="s">
        <v>1251</v>
      </c>
      <c r="Z504" s="104">
        <v>246822632</v>
      </c>
      <c r="AA504" s="114">
        <v>2620432</v>
      </c>
      <c r="AB504" s="111"/>
      <c r="AC504" s="111" t="s">
        <v>1251</v>
      </c>
      <c r="AD504" s="111" t="s">
        <v>939</v>
      </c>
      <c r="AE504" s="111" t="s">
        <v>1251</v>
      </c>
      <c r="AF504" s="111" t="s">
        <v>939</v>
      </c>
    </row>
    <row r="505" spans="1:32">
      <c r="A505" s="111" t="s">
        <v>82</v>
      </c>
      <c r="B505" s="71">
        <v>9</v>
      </c>
      <c r="C505" s="100">
        <v>11</v>
      </c>
      <c r="D505" s="101">
        <v>3</v>
      </c>
      <c r="E505" s="102">
        <v>7387</v>
      </c>
      <c r="F505">
        <v>9247</v>
      </c>
      <c r="G505" s="103">
        <f>VLOOKUP(F505,[1]Sheet1!$B$1:$G$515,6,0)</f>
        <v>42616</v>
      </c>
      <c r="H505" s="103" t="str">
        <f>VLOOKUP(F505,[1]Sheet1!$B$1:$G$515,3,0)</f>
        <v>Ghaziabad</v>
      </c>
      <c r="I505" s="103" t="str">
        <f>VLOOKUP(F505,[1]Sheet1!$B$1:$G$515,2,0)</f>
        <v>BASI</v>
      </c>
      <c r="J505" s="111" t="s">
        <v>1247</v>
      </c>
      <c r="K505" s="103" t="s">
        <v>2584</v>
      </c>
      <c r="L505" s="103" t="str">
        <f>VLOOKUP(F505,[1]Sheet1!$B$1:$G$515,4,0)</f>
        <v>Bagpat</v>
      </c>
      <c r="M505" s="103" t="str">
        <f>VLOOKUP(F505,[1]Sheet1!$B$1:$G$515,5,0)</f>
        <v>R</v>
      </c>
      <c r="N505" s="111"/>
      <c r="O505" s="114" t="s">
        <v>2613</v>
      </c>
      <c r="P505" s="111" t="e">
        <f>VLOOKUP(F505,[2]Sheet1!$H:$O,3,0)</f>
        <v>#N/A</v>
      </c>
      <c r="Q505" s="111" t="e">
        <f>VLOOKUP(F505,[2]Sheet1!$H:$O,3,0)</f>
        <v>#N/A</v>
      </c>
      <c r="R505" s="111" t="s">
        <v>2523</v>
      </c>
      <c r="S505" s="111" t="s">
        <v>1250</v>
      </c>
      <c r="T505" s="114" t="s">
        <v>2628</v>
      </c>
      <c r="U505" s="114">
        <v>28.9314</v>
      </c>
      <c r="V505" s="114">
        <v>77.730099999999993</v>
      </c>
      <c r="W505" s="111" t="s">
        <v>939</v>
      </c>
      <c r="X505" s="111" t="s">
        <v>1251</v>
      </c>
      <c r="Y505" s="111" t="s">
        <v>1251</v>
      </c>
      <c r="AB505" t="s">
        <v>1255</v>
      </c>
      <c r="AC505" s="111" t="s">
        <v>1251</v>
      </c>
      <c r="AD505" s="111" t="s">
        <v>939</v>
      </c>
      <c r="AE505" s="111" t="s">
        <v>1251</v>
      </c>
      <c r="AF505" s="111" t="s">
        <v>939</v>
      </c>
    </row>
    <row r="506" spans="1:32">
      <c r="A506" s="111" t="s">
        <v>82</v>
      </c>
      <c r="B506" s="71">
        <v>9</v>
      </c>
      <c r="C506" s="100">
        <v>18</v>
      </c>
      <c r="D506" s="101">
        <v>1</v>
      </c>
      <c r="E506" s="102">
        <v>8185</v>
      </c>
      <c r="F506">
        <v>9373</v>
      </c>
      <c r="G506" s="103" t="str">
        <f>VLOOKUP(F506,[1]Sheet1!$B$1:$G$515,6,0)</f>
        <v>01.02.17</v>
      </c>
      <c r="H506" s="103" t="str">
        <f>VLOOKUP(F506,[1]Sheet1!$B$1:$G$515,3,0)</f>
        <v>Budaun</v>
      </c>
      <c r="I506" s="103" t="str">
        <f>VLOOKUP(F506,[1]Sheet1!$B$1:$G$515,2,0)</f>
        <v>BHIRAWATI</v>
      </c>
      <c r="J506" s="111" t="s">
        <v>1247</v>
      </c>
      <c r="K506" s="103" t="s">
        <v>2585</v>
      </c>
      <c r="L506" s="103" t="str">
        <f>VLOOKUP(F506,[1]Sheet1!$B$1:$G$515,4,0)</f>
        <v>Sambhal</v>
      </c>
      <c r="M506" s="103" t="str">
        <f>VLOOKUP(F506,[1]Sheet1!$B$1:$G$515,5,0)</f>
        <v>SU</v>
      </c>
      <c r="N506" s="104">
        <v>202426</v>
      </c>
      <c r="O506" s="111" t="e">
        <f>VLOOKUP(F506,[2]Sheet1!$H:$O,2,0)</f>
        <v>#N/A</v>
      </c>
      <c r="P506" s="111" t="e">
        <f>VLOOKUP(F506,[2]Sheet1!$H:$O,3,0)</f>
        <v>#N/A</v>
      </c>
      <c r="Q506" s="111" t="e">
        <f>VLOOKUP(F506,[2]Sheet1!$H:$O,3,0)</f>
        <v>#N/A</v>
      </c>
      <c r="R506" s="111" t="s">
        <v>2523</v>
      </c>
      <c r="S506" s="111" t="s">
        <v>1250</v>
      </c>
      <c r="T506" s="114" t="s">
        <v>2628</v>
      </c>
      <c r="U506" s="114">
        <v>27.033899999999999</v>
      </c>
      <c r="V506" s="114">
        <v>79.635400000000004</v>
      </c>
      <c r="W506" s="111" t="s">
        <v>939</v>
      </c>
      <c r="X506" s="111" t="s">
        <v>1251</v>
      </c>
      <c r="Y506" s="111" t="s">
        <v>1251</v>
      </c>
      <c r="Z506" s="104">
        <v>0</v>
      </c>
      <c r="AA506" s="114">
        <v>2620197</v>
      </c>
      <c r="AB506" t="s">
        <v>1249</v>
      </c>
      <c r="AC506" s="111" t="s">
        <v>1251</v>
      </c>
      <c r="AD506" s="111" t="s">
        <v>939</v>
      </c>
      <c r="AE506" s="111" t="s">
        <v>1251</v>
      </c>
      <c r="AF506" s="111" t="s">
        <v>939</v>
      </c>
    </row>
    <row r="507" spans="1:32">
      <c r="A507" s="111" t="s">
        <v>82</v>
      </c>
      <c r="B507" s="71">
        <v>9</v>
      </c>
      <c r="C507" s="100">
        <v>3</v>
      </c>
      <c r="D507" s="101">
        <v>4</v>
      </c>
      <c r="E507" s="102">
        <v>7472</v>
      </c>
      <c r="F507" s="111">
        <v>9581</v>
      </c>
      <c r="G507" s="103" t="str">
        <f>VLOOKUP(F507,[1]Sheet1!$B$1:$G$515,6,0)</f>
        <v>02.06.17</v>
      </c>
      <c r="H507" s="103" t="str">
        <f>VLOOKUP(F507,[1]Sheet1!$B$1:$G$515,3,0)</f>
        <v>Bijnor</v>
      </c>
      <c r="I507" s="103" t="str">
        <f>VLOOKUP(F507,[1]Sheet1!$B$1:$G$515,2,0)</f>
        <v>PAIZANIYA</v>
      </c>
      <c r="J507" s="111" t="s">
        <v>1247</v>
      </c>
      <c r="K507" s="103" t="s">
        <v>2584</v>
      </c>
      <c r="L507" s="103" t="str">
        <f>VLOOKUP(F507,[1]Sheet1!$B$1:$G$515,4,0)</f>
        <v>Bijnor</v>
      </c>
      <c r="M507" s="103" t="str">
        <f>VLOOKUP(F507,[1]Sheet1!$B$1:$G$515,5,0)</f>
        <v>R</v>
      </c>
      <c r="N507" s="104">
        <v>246822307</v>
      </c>
      <c r="O507" s="111" t="e">
        <f>VLOOKUP(F507,[2]Sheet1!$H:$O,2,0)</f>
        <v>#N/A</v>
      </c>
      <c r="P507" s="111" t="e">
        <f>VLOOKUP(F507,[2]Sheet1!$H:$O,3,0)</f>
        <v>#N/A</v>
      </c>
      <c r="Q507" s="111" t="e">
        <f>VLOOKUP(F507,[2]Sheet1!$H:$O,3,0)</f>
        <v>#N/A</v>
      </c>
      <c r="R507" s="111" t="s">
        <v>2523</v>
      </c>
      <c r="S507" s="111" t="s">
        <v>1250</v>
      </c>
      <c r="T507" s="114" t="s">
        <v>2628</v>
      </c>
      <c r="U507" s="111">
        <v>29.523599999999998</v>
      </c>
      <c r="V507" s="111">
        <v>78.530600000000007</v>
      </c>
      <c r="W507" s="111" t="s">
        <v>939</v>
      </c>
      <c r="X507" s="111" t="s">
        <v>1251</v>
      </c>
      <c r="Y507" s="111" t="s">
        <v>1251</v>
      </c>
      <c r="Z507" s="104">
        <v>246822684</v>
      </c>
      <c r="AA507" s="114">
        <v>2620497</v>
      </c>
      <c r="AB507" s="111" t="s">
        <v>1255</v>
      </c>
      <c r="AC507" s="111" t="s">
        <v>1251</v>
      </c>
      <c r="AD507" s="111" t="s">
        <v>939</v>
      </c>
      <c r="AE507" s="111" t="s">
        <v>1251</v>
      </c>
      <c r="AF507" s="111" t="s">
        <v>939</v>
      </c>
    </row>
    <row r="508" spans="1:32">
      <c r="A508" s="111" t="s">
        <v>82</v>
      </c>
      <c r="B508" s="71">
        <v>9</v>
      </c>
      <c r="C508" s="100">
        <v>3</v>
      </c>
      <c r="D508" s="101">
        <v>3</v>
      </c>
      <c r="E508" s="102">
        <v>7481</v>
      </c>
      <c r="F508" s="111">
        <v>9582</v>
      </c>
      <c r="G508" s="103" t="str">
        <f>VLOOKUP(F508,[1]Sheet1!$B$1:$G$515,6,0)</f>
        <v>02.06.17</v>
      </c>
      <c r="H508" s="103" t="str">
        <f>VLOOKUP(F508,[1]Sheet1!$B$1:$G$515,3,0)</f>
        <v>Bijnor</v>
      </c>
      <c r="I508" s="103" t="str">
        <f>VLOOKUP(F508,[1]Sheet1!$B$1:$G$515,2,0)</f>
        <v>HANSPURA</v>
      </c>
      <c r="J508" s="111" t="s">
        <v>1247</v>
      </c>
      <c r="K508" s="111" t="s">
        <v>2585</v>
      </c>
      <c r="L508" s="103" t="str">
        <f>VLOOKUP(F508,[1]Sheet1!$B$1:$G$515,4,0)</f>
        <v>Bijnor</v>
      </c>
      <c r="M508" s="103" t="str">
        <f>VLOOKUP(F508,[1]Sheet1!$B$1:$G$515,5,0)</f>
        <v>R</v>
      </c>
      <c r="N508" s="104">
        <v>246822307</v>
      </c>
      <c r="O508" s="111" t="e">
        <f>VLOOKUP(F508,[2]Sheet1!$H:$O,2,0)</f>
        <v>#N/A</v>
      </c>
      <c r="P508" s="111" t="e">
        <f>VLOOKUP(F508,[2]Sheet1!$H:$O,3,0)</f>
        <v>#N/A</v>
      </c>
      <c r="Q508" s="111" t="e">
        <f>VLOOKUP(F508,[2]Sheet1!$H:$O,3,0)</f>
        <v>#N/A</v>
      </c>
      <c r="R508" s="111" t="s">
        <v>2523</v>
      </c>
      <c r="S508" s="111" t="s">
        <v>1250</v>
      </c>
      <c r="T508" s="114" t="s">
        <v>2628</v>
      </c>
      <c r="U508" s="111">
        <v>29.9238</v>
      </c>
      <c r="V508" s="111">
        <v>78.730500000000006</v>
      </c>
      <c r="W508" s="111" t="s">
        <v>939</v>
      </c>
      <c r="X508" s="111" t="s">
        <v>1251</v>
      </c>
      <c r="Y508" s="111" t="s">
        <v>1251</v>
      </c>
      <c r="Z508" s="104">
        <v>246822647</v>
      </c>
      <c r="AA508" s="114">
        <v>2620441</v>
      </c>
      <c r="AB508" s="111" t="s">
        <v>1255</v>
      </c>
      <c r="AC508" s="111" t="s">
        <v>1251</v>
      </c>
      <c r="AD508" s="111" t="s">
        <v>939</v>
      </c>
      <c r="AE508" s="111" t="s">
        <v>1251</v>
      </c>
      <c r="AF508" s="111" t="s">
        <v>939</v>
      </c>
    </row>
    <row r="509" spans="1:32">
      <c r="A509" s="111" t="s">
        <v>82</v>
      </c>
      <c r="B509" s="71">
        <v>9</v>
      </c>
      <c r="C509" s="100">
        <v>11</v>
      </c>
      <c r="D509" s="101">
        <v>3</v>
      </c>
      <c r="E509" s="102">
        <v>7389</v>
      </c>
      <c r="F509">
        <v>9248</v>
      </c>
      <c r="G509" s="103" t="str">
        <f>VLOOKUP(F509,[1]Sheet1!$B$1:$G$515,6,0)</f>
        <v>12.05.17</v>
      </c>
      <c r="H509" s="103" t="str">
        <f>VLOOKUP(F509,[1]Sheet1!$B$1:$G$515,3,0)</f>
        <v>Ghaziabad</v>
      </c>
      <c r="I509" s="103" t="str">
        <f>VLOOKUP(F509,[1]Sheet1!$B$1:$G$515,2,0)</f>
        <v>DHANAURA</v>
      </c>
      <c r="J509" s="111" t="s">
        <v>1247</v>
      </c>
      <c r="K509" s="111" t="s">
        <v>2584</v>
      </c>
      <c r="L509" s="103" t="str">
        <f>VLOOKUP(F509,[1]Sheet1!$B$1:$G$515,4,0)</f>
        <v>Bagpat</v>
      </c>
      <c r="M509" s="103" t="str">
        <f>VLOOKUP(F509,[1]Sheet1!$B$1:$G$515,5,0)</f>
        <v>R</v>
      </c>
      <c r="N509" s="111"/>
      <c r="O509" s="114" t="e">
        <f>VLOOKUP(F509,[2]Sheet1!$H:$O,2,0)</f>
        <v>#N/A</v>
      </c>
      <c r="P509" s="111" t="e">
        <f>VLOOKUP(F509,[2]Sheet1!$H:$O,3,0)</f>
        <v>#N/A</v>
      </c>
      <c r="Q509" s="111" t="e">
        <f>VLOOKUP(F509,[2]Sheet1!$H:$O,3,0)</f>
        <v>#N/A</v>
      </c>
      <c r="R509" s="111" t="s">
        <v>2523</v>
      </c>
      <c r="S509" s="111" t="s">
        <v>1250</v>
      </c>
      <c r="T509" s="114" t="s">
        <v>2628</v>
      </c>
      <c r="U509" s="114">
        <v>28.204899999999999</v>
      </c>
      <c r="V509" s="114">
        <v>76.164500000000004</v>
      </c>
      <c r="W509" s="111" t="s">
        <v>939</v>
      </c>
      <c r="X509" s="111" t="s">
        <v>1251</v>
      </c>
      <c r="Y509" s="111" t="s">
        <v>1251</v>
      </c>
      <c r="AB509" t="s">
        <v>1255</v>
      </c>
      <c r="AC509" s="111" t="s">
        <v>1251</v>
      </c>
      <c r="AD509" s="111" t="s">
        <v>939</v>
      </c>
      <c r="AE509" s="111" t="s">
        <v>1251</v>
      </c>
      <c r="AF509" s="111" t="s">
        <v>939</v>
      </c>
    </row>
    <row r="510" spans="1:32">
      <c r="A510" s="111" t="s">
        <v>82</v>
      </c>
      <c r="B510" s="71">
        <v>9</v>
      </c>
      <c r="C510" s="100">
        <v>2</v>
      </c>
      <c r="D510" s="101">
        <v>1</v>
      </c>
      <c r="E510" s="102">
        <v>7429</v>
      </c>
      <c r="F510" s="111">
        <v>9220</v>
      </c>
      <c r="G510" s="103" t="str">
        <f>VLOOKUP(F510,[1]Sheet1!$B$1:$G$515,6,0)</f>
        <v>16/03/16</v>
      </c>
      <c r="H510" s="103" t="str">
        <f>VLOOKUP(F510,[1]Sheet1!$B$1:$G$515,3,0)</f>
        <v>Muz.Nagar</v>
      </c>
      <c r="I510" s="103" t="str">
        <f>VLOOKUP(F510,[1]Sheet1!$B$1:$G$515,2,0)</f>
        <v>RAILPAAR SHAMLI</v>
      </c>
      <c r="J510" s="111" t="s">
        <v>1247</v>
      </c>
      <c r="K510" s="111" t="s">
        <v>2585</v>
      </c>
      <c r="L510" s="103" t="str">
        <f>VLOOKUP(F510,[1]Sheet1!$B$1:$G$515,4,0)</f>
        <v>Shamli</v>
      </c>
      <c r="M510" s="103" t="str">
        <f>VLOOKUP(F510,[1]Sheet1!$B$1:$G$515,5,0)</f>
        <v>U</v>
      </c>
      <c r="N510" s="114" t="e">
        <v>#N/A</v>
      </c>
      <c r="O510" s="111" t="e">
        <f>VLOOKUP(F510,[2]Sheet1!$H:$O,2,0)</f>
        <v>#N/A</v>
      </c>
      <c r="P510" s="114">
        <v>8192804239</v>
      </c>
      <c r="Q510" s="111" t="e">
        <f>VLOOKUP(F510,[2]Sheet1!$H:$O,3,0)</f>
        <v>#N/A</v>
      </c>
      <c r="R510" s="111" t="s">
        <v>2523</v>
      </c>
      <c r="S510" s="111" t="s">
        <v>1250</v>
      </c>
      <c r="T510" s="114" t="s">
        <v>2628</v>
      </c>
      <c r="U510" s="114">
        <v>29.749099999999999</v>
      </c>
      <c r="V510" s="114">
        <v>77.874899999999997</v>
      </c>
      <c r="W510" s="111" t="s">
        <v>939</v>
      </c>
      <c r="X510" s="111" t="s">
        <v>1251</v>
      </c>
      <c r="Y510" s="111" t="s">
        <v>1251</v>
      </c>
      <c r="AA510" s="111"/>
      <c r="AB510" s="111" t="s">
        <v>1412</v>
      </c>
      <c r="AC510" s="111" t="s">
        <v>1251</v>
      </c>
      <c r="AD510" s="111" t="s">
        <v>939</v>
      </c>
      <c r="AE510" s="111" t="s">
        <v>1251</v>
      </c>
      <c r="AF510" s="111" t="s">
        <v>939</v>
      </c>
    </row>
    <row r="511" spans="1:32">
      <c r="A511" s="111" t="s">
        <v>82</v>
      </c>
      <c r="B511" s="71">
        <v>9</v>
      </c>
      <c r="C511" s="100">
        <v>3</v>
      </c>
      <c r="D511" s="101">
        <v>5</v>
      </c>
      <c r="E511" s="102">
        <v>7486</v>
      </c>
      <c r="F511" s="111">
        <v>9580</v>
      </c>
      <c r="G511" s="103" t="str">
        <f>VLOOKUP(F511,[1]Sheet1!$B$1:$G$515,6,0)</f>
        <v>17.02.17</v>
      </c>
      <c r="H511" s="103" t="str">
        <f>VLOOKUP(F511,[1]Sheet1!$B$1:$G$515,3,0)</f>
        <v>Bijnor</v>
      </c>
      <c r="I511" s="103" t="str">
        <f>VLOOKUP(F511,[1]Sheet1!$B$1:$G$515,2,0)</f>
        <v>ALAMPUR</v>
      </c>
      <c r="J511" s="111" t="s">
        <v>1247</v>
      </c>
      <c r="K511" s="111" t="s">
        <v>2586</v>
      </c>
      <c r="L511" s="103" t="str">
        <f>VLOOKUP(F511,[1]Sheet1!$B$1:$G$515,4,0)</f>
        <v>Bijnor</v>
      </c>
      <c r="M511" s="103" t="str">
        <f>VLOOKUP(F511,[1]Sheet1!$B$1:$G$515,5,0)</f>
        <v>R</v>
      </c>
      <c r="N511" s="104">
        <v>246822307</v>
      </c>
      <c r="O511" s="111" t="e">
        <f>VLOOKUP(F511,[2]Sheet1!$H:$O,2,0)</f>
        <v>#N/A</v>
      </c>
      <c r="P511" s="111" t="e">
        <f>VLOOKUP(F511,[2]Sheet1!$H:$O,3,0)</f>
        <v>#N/A</v>
      </c>
      <c r="Q511" s="111" t="e">
        <f>VLOOKUP(F511,[2]Sheet1!$H:$O,3,0)</f>
        <v>#N/A</v>
      </c>
      <c r="R511" s="111" t="s">
        <v>2523</v>
      </c>
      <c r="S511" s="111" t="s">
        <v>1250</v>
      </c>
      <c r="T511" s="114" t="s">
        <v>2628</v>
      </c>
      <c r="U511" s="111">
        <v>29.4238</v>
      </c>
      <c r="V511" s="111">
        <v>78.830500000000001</v>
      </c>
      <c r="W511" s="111" t="s">
        <v>939</v>
      </c>
      <c r="X511" s="111" t="s">
        <v>1251</v>
      </c>
      <c r="Y511" s="111" t="s">
        <v>1251</v>
      </c>
      <c r="Z511" s="104">
        <v>246822698</v>
      </c>
      <c r="AA511" s="114">
        <v>2620432</v>
      </c>
      <c r="AB511" s="111" t="s">
        <v>1255</v>
      </c>
      <c r="AC511" s="111" t="s">
        <v>1251</v>
      </c>
      <c r="AD511" s="111" t="s">
        <v>939</v>
      </c>
      <c r="AE511" s="111" t="s">
        <v>1251</v>
      </c>
      <c r="AF511" s="111" t="s">
        <v>939</v>
      </c>
    </row>
    <row r="512" spans="1:32">
      <c r="A512" s="111" t="s">
        <v>82</v>
      </c>
      <c r="B512" s="71">
        <v>9</v>
      </c>
      <c r="C512" s="100">
        <v>2</v>
      </c>
      <c r="D512" s="101">
        <v>2</v>
      </c>
      <c r="E512" s="102">
        <v>7437</v>
      </c>
      <c r="F512">
        <v>9592</v>
      </c>
      <c r="G512" s="103" t="str">
        <f>VLOOKUP(F512,[1]Sheet1!$B$1:$G$515,6,0)</f>
        <v>17.02.17</v>
      </c>
      <c r="H512" s="103" t="str">
        <f>VLOOKUP(F512,[1]Sheet1!$B$1:$G$515,3,0)</f>
        <v>Muz.Nagar</v>
      </c>
      <c r="I512" s="103" t="str">
        <f>VLOOKUP(F512,[1]Sheet1!$B$1:$G$515,2,0)</f>
        <v>KUTESARA</v>
      </c>
      <c r="J512" s="111" t="s">
        <v>1247</v>
      </c>
      <c r="K512" s="111" t="s">
        <v>2625</v>
      </c>
      <c r="L512" s="103" t="str">
        <f>VLOOKUP(F512,[1]Sheet1!$B$1:$G$515,4,0)</f>
        <v>Muzaffarnagar</v>
      </c>
      <c r="M512" s="103" t="str">
        <f>VLOOKUP(F512,[1]Sheet1!$B$1:$G$515,5,0)</f>
        <v>SU</v>
      </c>
      <c r="N512" s="114" t="e">
        <v>#N/A</v>
      </c>
      <c r="O512" s="111" t="e">
        <f>VLOOKUP(F512,[2]Sheet1!$H:$O,2,0)</f>
        <v>#N/A</v>
      </c>
      <c r="P512" s="114">
        <v>8192804241</v>
      </c>
      <c r="Q512" s="111" t="e">
        <f>VLOOKUP(F512,[2]Sheet1!$H:$O,3,0)</f>
        <v>#N/A</v>
      </c>
      <c r="R512" s="111" t="s">
        <v>2523</v>
      </c>
      <c r="S512" s="111" t="s">
        <v>1250</v>
      </c>
      <c r="T512" s="114" t="s">
        <v>2628</v>
      </c>
      <c r="U512" s="114">
        <v>29.7486</v>
      </c>
      <c r="V512" s="114">
        <v>77.879199999999997</v>
      </c>
      <c r="W512" s="111" t="s">
        <v>939</v>
      </c>
      <c r="X512" s="111" t="s">
        <v>1251</v>
      </c>
      <c r="Y512" s="111" t="s">
        <v>1251</v>
      </c>
      <c r="AB512" t="s">
        <v>1249</v>
      </c>
      <c r="AC512" s="111" t="s">
        <v>1251</v>
      </c>
      <c r="AD512" s="111" t="s">
        <v>939</v>
      </c>
      <c r="AE512" s="111" t="s">
        <v>1251</v>
      </c>
      <c r="AF512" s="111" t="s">
        <v>939</v>
      </c>
    </row>
    <row r="513" spans="1:32">
      <c r="A513" s="111" t="s">
        <v>82</v>
      </c>
      <c r="B513" s="71">
        <v>9</v>
      </c>
      <c r="C513" s="100">
        <v>2</v>
      </c>
      <c r="D513" s="101">
        <v>5</v>
      </c>
      <c r="E513" s="102">
        <v>7438</v>
      </c>
      <c r="F513" s="111">
        <v>9239</v>
      </c>
      <c r="G513" s="103" t="str">
        <f>VLOOKUP(F513,[1]Sheet1!$B$1:$G$515,6,0)</f>
        <v>17/03/16</v>
      </c>
      <c r="H513" s="103" t="str">
        <f>VLOOKUP(F513,[1]Sheet1!$B$1:$G$515,3,0)</f>
        <v>Muz.Nagar</v>
      </c>
      <c r="I513" s="103" t="str">
        <f>VLOOKUP(F513,[1]Sheet1!$B$1:$G$515,2,0)</f>
        <v>PATELNAGAR</v>
      </c>
      <c r="J513" s="111" t="s">
        <v>1247</v>
      </c>
      <c r="K513" s="111" t="s">
        <v>2626</v>
      </c>
      <c r="L513" s="103" t="str">
        <f>VLOOKUP(F513,[1]Sheet1!$B$1:$G$515,4,0)</f>
        <v>Muzaffarnagar</v>
      </c>
      <c r="M513" s="103" t="str">
        <f>VLOOKUP(F513,[1]Sheet1!$B$1:$G$515,5,0)</f>
        <v>U</v>
      </c>
      <c r="N513" s="114" t="e">
        <v>#N/A</v>
      </c>
      <c r="O513" s="111" t="e">
        <f>VLOOKUP(F513,[2]Sheet1!$H:$O,2,0)</f>
        <v>#N/A</v>
      </c>
      <c r="P513" s="114">
        <v>8192804243</v>
      </c>
      <c r="Q513" s="111" t="e">
        <f>VLOOKUP(F513,[2]Sheet1!$H:$O,3,0)</f>
        <v>#N/A</v>
      </c>
      <c r="R513" t="s">
        <v>2523</v>
      </c>
      <c r="S513" s="111" t="s">
        <v>1250</v>
      </c>
      <c r="T513" s="114" t="s">
        <v>2628</v>
      </c>
      <c r="U513" s="114">
        <v>29.7849</v>
      </c>
      <c r="V513" s="114">
        <v>77.995699999999999</v>
      </c>
      <c r="W513" s="111" t="s">
        <v>939</v>
      </c>
      <c r="X513" s="111" t="s">
        <v>1251</v>
      </c>
      <c r="Y513" s="111" t="s">
        <v>1251</v>
      </c>
      <c r="AB513" t="s">
        <v>1412</v>
      </c>
      <c r="AC513" s="111" t="s">
        <v>1251</v>
      </c>
      <c r="AD513" s="111" t="s">
        <v>939</v>
      </c>
      <c r="AE513" s="111" t="s">
        <v>1251</v>
      </c>
      <c r="AF513" s="111" t="s">
        <v>939</v>
      </c>
    </row>
    <row r="514" spans="1:32">
      <c r="A514" s="111" t="s">
        <v>82</v>
      </c>
      <c r="B514" s="71">
        <v>9</v>
      </c>
      <c r="C514" s="100">
        <v>35</v>
      </c>
      <c r="D514" s="101">
        <v>2</v>
      </c>
      <c r="E514" s="102">
        <v>8195</v>
      </c>
      <c r="F514" s="111">
        <v>9400</v>
      </c>
      <c r="G514" s="103" t="str">
        <f>VLOOKUP(F514,[1]Sheet1!$B$1:$G$515,6,0)</f>
        <v>17/03/16</v>
      </c>
      <c r="H514" s="103" t="str">
        <f>VLOOKUP(F514,[1]Sheet1!$B$1:$G$515,3,0)</f>
        <v>Jhansi</v>
      </c>
      <c r="I514" s="103" t="str">
        <f>VLOOKUP(F514,[1]Sheet1!$B$1:$G$515,2,0)</f>
        <v>KHATIBABA</v>
      </c>
      <c r="J514" s="111" t="s">
        <v>1247</v>
      </c>
      <c r="K514" s="111" t="s">
        <v>2616</v>
      </c>
      <c r="L514" s="103" t="str">
        <f>VLOOKUP(F514,[1]Sheet1!$B$1:$G$515,4,0)</f>
        <v xml:space="preserve"> Jhansi</v>
      </c>
      <c r="M514" s="103" t="str">
        <f>VLOOKUP(F514,[1]Sheet1!$B$1:$G$515,5,0)</f>
        <v>U</v>
      </c>
      <c r="O514" s="111" t="e">
        <f>VLOOKUP(F514,[2]Sheet1!$H:$O,2,0)</f>
        <v>#N/A</v>
      </c>
      <c r="P514" s="114">
        <v>9639010359</v>
      </c>
      <c r="Q514" s="111" t="e">
        <f>VLOOKUP(F514,[2]Sheet1!$H:$O,3,0)</f>
        <v>#N/A</v>
      </c>
      <c r="R514" t="s">
        <v>2523</v>
      </c>
      <c r="S514" s="111" t="s">
        <v>1250</v>
      </c>
      <c r="T514" s="114" t="s">
        <v>2628</v>
      </c>
      <c r="U514" s="114">
        <v>25.2147486</v>
      </c>
      <c r="V514" s="114">
        <v>79.316871399999997</v>
      </c>
      <c r="W514" s="111" t="s">
        <v>939</v>
      </c>
      <c r="X514" s="111" t="s">
        <v>1251</v>
      </c>
      <c r="Y514" s="111" t="s">
        <v>1251</v>
      </c>
      <c r="Z514" s="104">
        <v>284822186</v>
      </c>
      <c r="AA514" s="114">
        <v>2620335</v>
      </c>
      <c r="AB514" t="s">
        <v>1412</v>
      </c>
      <c r="AC514" s="111" t="s">
        <v>1251</v>
      </c>
      <c r="AD514" s="111" t="s">
        <v>939</v>
      </c>
      <c r="AE514" s="111" t="s">
        <v>1251</v>
      </c>
      <c r="AF514" s="111" t="s">
        <v>939</v>
      </c>
    </row>
    <row r="515" spans="1:32">
      <c r="A515" s="111" t="s">
        <v>82</v>
      </c>
      <c r="B515" s="71">
        <v>9</v>
      </c>
      <c r="C515" s="100">
        <v>2</v>
      </c>
      <c r="D515" s="101">
        <v>3</v>
      </c>
      <c r="E515" s="102">
        <v>7431</v>
      </c>
      <c r="F515" s="111">
        <v>9591</v>
      </c>
      <c r="G515" s="103" t="str">
        <f>VLOOKUP(F515,[1]Sheet1!$B$1:$G$515,6,0)</f>
        <v>20.09.16</v>
      </c>
      <c r="H515" s="103" t="str">
        <f>VLOOKUP(F515,[1]Sheet1!$B$1:$G$515,3,0)</f>
        <v>Muz.Nagar</v>
      </c>
      <c r="I515" s="103" t="str">
        <f>VLOOKUP(F515,[1]Sheet1!$B$1:$G$515,2,0)</f>
        <v>SHIKARPUR</v>
      </c>
      <c r="J515" s="111" t="s">
        <v>1247</v>
      </c>
      <c r="K515" s="111" t="s">
        <v>2617</v>
      </c>
      <c r="L515" s="103" t="str">
        <f>VLOOKUP(F515,[1]Sheet1!$B$1:$G$515,4,0)</f>
        <v>Muzaffarnagar</v>
      </c>
      <c r="M515" s="103" t="str">
        <f>VLOOKUP(F515,[1]Sheet1!$B$1:$G$515,5,0)</f>
        <v>R</v>
      </c>
      <c r="N515" s="114" t="e">
        <v>#N/A</v>
      </c>
      <c r="O515" s="111" t="e">
        <f>VLOOKUP(F515,[2]Sheet1!$H:$O,2,0)</f>
        <v>#N/A</v>
      </c>
      <c r="P515" s="114">
        <v>8192804245</v>
      </c>
      <c r="Q515" s="111" t="e">
        <f>VLOOKUP(F515,[2]Sheet1!$H:$O,3,0)</f>
        <v>#N/A</v>
      </c>
      <c r="R515" t="s">
        <v>2523</v>
      </c>
      <c r="S515" s="111" t="s">
        <v>1250</v>
      </c>
      <c r="T515" s="114" t="s">
        <v>2628</v>
      </c>
      <c r="U515" s="114">
        <v>29.945799999999998</v>
      </c>
      <c r="V515" s="114">
        <v>77.963399999999993</v>
      </c>
      <c r="W515" s="111" t="s">
        <v>939</v>
      </c>
      <c r="X515" s="111" t="s">
        <v>1251</v>
      </c>
      <c r="Y515" s="111" t="s">
        <v>1251</v>
      </c>
      <c r="AB515" t="s">
        <v>1255</v>
      </c>
      <c r="AC515" s="111" t="s">
        <v>1251</v>
      </c>
      <c r="AD515" s="111" t="s">
        <v>939</v>
      </c>
      <c r="AE515" s="111" t="s">
        <v>1251</v>
      </c>
      <c r="AF515" s="111" t="s">
        <v>939</v>
      </c>
    </row>
    <row r="516" spans="1:32">
      <c r="A516" s="111" t="s">
        <v>82</v>
      </c>
      <c r="B516" s="71">
        <v>9</v>
      </c>
      <c r="C516" s="100">
        <v>35</v>
      </c>
      <c r="D516" s="101">
        <v>5</v>
      </c>
      <c r="E516" s="102">
        <v>8197</v>
      </c>
      <c r="F516" s="111">
        <v>9601</v>
      </c>
      <c r="G516" s="103" t="str">
        <f>VLOOKUP(F516,[1]Sheet1!$B$1:$G$515,6,0)</f>
        <v>26.12.16</v>
      </c>
      <c r="H516" s="103" t="str">
        <f>VLOOKUP(F516,[1]Sheet1!$B$1:$G$515,3,0)</f>
        <v>Jhansi</v>
      </c>
      <c r="I516" s="103" t="str">
        <f>VLOOKUP(F516,[1]Sheet1!$B$1:$G$515,2,0)</f>
        <v>CHAMRAUA</v>
      </c>
      <c r="J516" s="111" t="s">
        <v>1247</v>
      </c>
      <c r="K516" t="s">
        <v>2617</v>
      </c>
      <c r="L516" s="103" t="str">
        <f>VLOOKUP(F516,[1]Sheet1!$B$1:$G$515,4,0)</f>
        <v xml:space="preserve"> Jhansi</v>
      </c>
      <c r="M516" s="103" t="str">
        <f>VLOOKUP(F516,[1]Sheet1!$B$1:$G$515,5,0)</f>
        <v>R</v>
      </c>
      <c r="O516" s="111" t="e">
        <f>VLOOKUP(F516,[2]Sheet1!$H:$O,2,0)</f>
        <v>#N/A</v>
      </c>
      <c r="P516" s="114">
        <v>9639010370</v>
      </c>
      <c r="Q516" s="111" t="e">
        <f>VLOOKUP(F516,[2]Sheet1!$H:$O,3,0)</f>
        <v>#N/A</v>
      </c>
      <c r="R516" s="111" t="s">
        <v>2523</v>
      </c>
      <c r="S516" s="111" t="s">
        <v>1250</v>
      </c>
      <c r="T516" s="114" t="s">
        <v>2628</v>
      </c>
      <c r="U516" s="114">
        <v>26.217459999999999</v>
      </c>
      <c r="V516" s="114">
        <v>78.668743000000006</v>
      </c>
      <c r="W516" s="111" t="s">
        <v>939</v>
      </c>
      <c r="X516" s="111" t="s">
        <v>1251</v>
      </c>
      <c r="Y516" s="111" t="s">
        <v>1251</v>
      </c>
      <c r="Z516" s="104">
        <v>284822196</v>
      </c>
      <c r="AA516" s="114">
        <v>2620337</v>
      </c>
      <c r="AB516" t="s">
        <v>1255</v>
      </c>
      <c r="AC516" s="111" t="s">
        <v>1251</v>
      </c>
      <c r="AD516" s="111" t="s">
        <v>939</v>
      </c>
      <c r="AE516" s="111" t="s">
        <v>1251</v>
      </c>
      <c r="AF516" s="111" t="s">
        <v>939</v>
      </c>
    </row>
    <row r="517" spans="1:32">
      <c r="A517" s="111" t="s">
        <v>82</v>
      </c>
      <c r="B517" s="71">
        <v>9</v>
      </c>
      <c r="C517" s="100">
        <v>35</v>
      </c>
      <c r="D517" s="101">
        <v>1</v>
      </c>
      <c r="E517" s="102">
        <v>8199</v>
      </c>
      <c r="F517" s="111">
        <v>9602</v>
      </c>
      <c r="G517" s="103" t="str">
        <f>VLOOKUP(F517,[1]Sheet1!$B$1:$G$515,6,0)</f>
        <v>26.12.16</v>
      </c>
      <c r="H517" s="103" t="str">
        <f>VLOOKUP(F517,[1]Sheet1!$B$1:$G$515,3,0)</f>
        <v>Jhansi</v>
      </c>
      <c r="I517" s="103" t="str">
        <f>VLOOKUP(F517,[1]Sheet1!$B$1:$G$515,2,0)</f>
        <v>KHAJRAHA BUJURG</v>
      </c>
      <c r="J517" s="111" t="s">
        <v>1247</v>
      </c>
      <c r="K517" s="111" t="s">
        <v>2618</v>
      </c>
      <c r="L517" s="103" t="str">
        <f>VLOOKUP(F517,[1]Sheet1!$B$1:$G$515,4,0)</f>
        <v xml:space="preserve"> Jhansi</v>
      </c>
      <c r="M517" s="103" t="str">
        <f>VLOOKUP(F517,[1]Sheet1!$B$1:$G$515,5,0)</f>
        <v>R</v>
      </c>
      <c r="O517" s="111" t="e">
        <f>VLOOKUP(F517,[2]Sheet1!$H:$O,2,0)</f>
        <v>#N/A</v>
      </c>
      <c r="P517" s="114">
        <v>9639010372</v>
      </c>
      <c r="Q517" s="111" t="e">
        <f>VLOOKUP(F517,[2]Sheet1!$H:$O,3,0)</f>
        <v>#N/A</v>
      </c>
      <c r="R517" s="111" t="s">
        <v>2523</v>
      </c>
      <c r="S517" s="111" t="s">
        <v>1250</v>
      </c>
      <c r="T517" s="114" t="s">
        <v>2628</v>
      </c>
      <c r="U517" s="114">
        <v>25.470949999999998</v>
      </c>
      <c r="V517" s="114">
        <v>78.646546499999999</v>
      </c>
      <c r="W517" s="111" t="s">
        <v>939</v>
      </c>
      <c r="X517" s="111" t="s">
        <v>1251</v>
      </c>
      <c r="Y517" s="111" t="s">
        <v>1251</v>
      </c>
      <c r="Z517" s="104">
        <v>284822765</v>
      </c>
      <c r="AA517" s="114">
        <v>2620394</v>
      </c>
      <c r="AB517" t="s">
        <v>1255</v>
      </c>
      <c r="AC517" s="111" t="s">
        <v>1251</v>
      </c>
      <c r="AD517" s="111" t="s">
        <v>939</v>
      </c>
      <c r="AE517" s="111" t="s">
        <v>1251</v>
      </c>
      <c r="AF517" s="111" t="s">
        <v>939</v>
      </c>
    </row>
    <row r="518" spans="1:32">
      <c r="A518" s="111" t="s">
        <v>82</v>
      </c>
      <c r="B518" s="71">
        <v>9</v>
      </c>
      <c r="C518" s="100">
        <v>35</v>
      </c>
      <c r="D518" s="101">
        <v>4</v>
      </c>
      <c r="E518" s="102">
        <v>8209</v>
      </c>
      <c r="F518" s="111">
        <v>9603</v>
      </c>
      <c r="G518" s="103" t="str">
        <f>VLOOKUP(F518,[1]Sheet1!$B$1:$G$515,6,0)</f>
        <v>29.04.17</v>
      </c>
      <c r="H518" s="103" t="str">
        <f>VLOOKUP(F518,[1]Sheet1!$B$1:$G$515,3,0)</f>
        <v>Jhansi</v>
      </c>
      <c r="I518" s="103" t="str">
        <f>VLOOKUP(F518,[1]Sheet1!$B$1:$G$515,2,0)</f>
        <v>NEW MANDI</v>
      </c>
      <c r="J518" s="111" t="s">
        <v>1247</v>
      </c>
      <c r="K518" s="111" t="s">
        <v>2619</v>
      </c>
      <c r="L518" s="103" t="str">
        <f>VLOOKUP(F518,[1]Sheet1!$B$1:$G$515,4,0)</f>
        <v>Lalitpur</v>
      </c>
      <c r="M518" s="103" t="str">
        <f>VLOOKUP(F518,[1]Sheet1!$B$1:$G$515,5,0)</f>
        <v>U</v>
      </c>
      <c r="O518" s="114" t="s">
        <v>2621</v>
      </c>
      <c r="P518" s="114">
        <v>9639010375</v>
      </c>
      <c r="Q518" s="111" t="e">
        <f>VLOOKUP(F518,[2]Sheet1!$H:$O,3,0)</f>
        <v>#N/A</v>
      </c>
      <c r="R518" s="111" t="s">
        <v>2523</v>
      </c>
      <c r="S518" s="111" t="s">
        <v>1250</v>
      </c>
      <c r="T518" s="114" t="s">
        <v>2628</v>
      </c>
      <c r="U518" s="114">
        <v>25.694559999999999</v>
      </c>
      <c r="V518" s="114">
        <v>78.569799579999994</v>
      </c>
      <c r="W518" s="111" t="s">
        <v>939</v>
      </c>
      <c r="X518" s="111" t="s">
        <v>1251</v>
      </c>
      <c r="Y518" s="111" t="s">
        <v>1251</v>
      </c>
      <c r="Z518" s="104">
        <v>284822464</v>
      </c>
      <c r="AA518" s="114">
        <v>2620371</v>
      </c>
      <c r="AB518" t="s">
        <v>1412</v>
      </c>
      <c r="AC518" s="111" t="s">
        <v>1251</v>
      </c>
      <c r="AD518" s="111" t="s">
        <v>939</v>
      </c>
      <c r="AE518" s="111" t="s">
        <v>1251</v>
      </c>
      <c r="AF518" s="111" t="s">
        <v>939</v>
      </c>
    </row>
    <row r="519" spans="1:32">
      <c r="A519" s="111" t="s">
        <v>82</v>
      </c>
      <c r="B519" s="71">
        <v>9</v>
      </c>
      <c r="C519" s="100">
        <v>35</v>
      </c>
      <c r="D519" s="101">
        <v>4</v>
      </c>
      <c r="E519" s="102">
        <v>8210</v>
      </c>
      <c r="F519" s="111">
        <v>9604</v>
      </c>
      <c r="G519" s="103" t="str">
        <f>VLOOKUP(F519,[1]Sheet1!$B$1:$G$515,6,0)</f>
        <v>29.04.17</v>
      </c>
      <c r="H519" s="103" t="str">
        <f>VLOOKUP(F519,[1]Sheet1!$B$1:$G$515,3,0)</f>
        <v>Jhansi</v>
      </c>
      <c r="I519" s="103" t="str">
        <f>VLOOKUP(F519,[1]Sheet1!$B$1:$G$515,2,0)</f>
        <v>SIPRI BAZAR JHANSI</v>
      </c>
      <c r="J519" s="111" t="s">
        <v>1247</v>
      </c>
      <c r="K519" s="111" t="s">
        <v>2620</v>
      </c>
      <c r="L519" s="103" t="str">
        <f>VLOOKUP(F519,[1]Sheet1!$B$1:$G$515,4,0)</f>
        <v xml:space="preserve"> Jhansi</v>
      </c>
      <c r="M519" s="103" t="str">
        <f>VLOOKUP(F519,[1]Sheet1!$B$1:$G$515,5,0)</f>
        <v>U</v>
      </c>
      <c r="O519" s="114" t="s">
        <v>2622</v>
      </c>
      <c r="P519" s="114">
        <v>9639010377</v>
      </c>
      <c r="Q519" s="111" t="e">
        <f>VLOOKUP(F519,[2]Sheet1!$H:$O,3,0)</f>
        <v>#N/A</v>
      </c>
      <c r="R519" s="111" t="s">
        <v>2523</v>
      </c>
      <c r="S519" s="111" t="s">
        <v>1250</v>
      </c>
      <c r="T519" s="114" t="s">
        <v>2628</v>
      </c>
      <c r="U519" s="114">
        <v>25.64697</v>
      </c>
      <c r="V519" s="114">
        <v>78.654686400000003</v>
      </c>
      <c r="W519" s="111" t="s">
        <v>939</v>
      </c>
      <c r="X519" s="111" t="s">
        <v>1251</v>
      </c>
      <c r="Y519" s="111" t="s">
        <v>1251</v>
      </c>
      <c r="Z519" s="104">
        <v>284827546</v>
      </c>
      <c r="AA519" s="114">
        <v>2620394</v>
      </c>
      <c r="AB519" t="s">
        <v>1412</v>
      </c>
      <c r="AC519" s="111" t="s">
        <v>1251</v>
      </c>
      <c r="AD519" s="111" t="s">
        <v>939</v>
      </c>
      <c r="AE519" s="111" t="s">
        <v>1251</v>
      </c>
      <c r="AF519" s="111" t="s">
        <v>939</v>
      </c>
    </row>
    <row r="520" spans="1:32">
      <c r="A520" s="111" t="s">
        <v>82</v>
      </c>
      <c r="B520" s="71">
        <v>9</v>
      </c>
      <c r="C520" s="100">
        <v>11</v>
      </c>
      <c r="D520" s="101">
        <v>3</v>
      </c>
      <c r="E520" s="102">
        <v>7390</v>
      </c>
      <c r="F520" s="111">
        <v>9169</v>
      </c>
      <c r="G520" s="103" t="str">
        <f>VLOOKUP(F520,[1]Sheet1!$B$1:$G$515,6,0)</f>
        <v>31.05.17</v>
      </c>
      <c r="H520" s="103" t="str">
        <f>VLOOKUP(F520,[1]Sheet1!$B$1:$G$515,3,0)</f>
        <v>Ghaziabad</v>
      </c>
      <c r="I520" s="103" t="str">
        <f>VLOOKUP(F520,[1]Sheet1!$B$1:$G$515,2,0)</f>
        <v>LAHCHAURA</v>
      </c>
      <c r="J520" s="111" t="s">
        <v>1247</v>
      </c>
      <c r="K520" s="111" t="s">
        <v>2610</v>
      </c>
      <c r="L520" s="103" t="str">
        <f>VLOOKUP(F520,[1]Sheet1!$B$1:$G$515,4,0)</f>
        <v>Bagpat</v>
      </c>
      <c r="M520" s="103" t="str">
        <f>VLOOKUP(F520,[1]Sheet1!$B$1:$G$515,5,0)</f>
        <v>R</v>
      </c>
      <c r="N520" s="111"/>
      <c r="O520" s="114" t="e">
        <f>VLOOKUP(F520,[2]Sheet1!$H:$O,2,0)</f>
        <v>#N/A</v>
      </c>
      <c r="P520" s="111" t="e">
        <f>VLOOKUP(F520,[2]Sheet1!$H:$O,3,0)</f>
        <v>#N/A</v>
      </c>
      <c r="Q520" s="111" t="e">
        <f>VLOOKUP(F520,[2]Sheet1!$H:$O,3,0)</f>
        <v>#N/A</v>
      </c>
      <c r="R520" s="111" t="s">
        <v>2523</v>
      </c>
      <c r="S520" s="111" t="s">
        <v>1250</v>
      </c>
      <c r="T520" s="114" t="s">
        <v>2628</v>
      </c>
      <c r="U520" s="114">
        <v>28.3201</v>
      </c>
      <c r="V520" s="114">
        <v>77.581400000000002</v>
      </c>
      <c r="W520" s="111" t="s">
        <v>939</v>
      </c>
      <c r="X520" s="111" t="s">
        <v>1251</v>
      </c>
      <c r="Y520" s="111" t="s">
        <v>1251</v>
      </c>
      <c r="AB520" t="s">
        <v>1255</v>
      </c>
      <c r="AC520" s="111" t="s">
        <v>1251</v>
      </c>
      <c r="AD520" s="111" t="s">
        <v>939</v>
      </c>
      <c r="AE520" s="111" t="s">
        <v>1251</v>
      </c>
      <c r="AF520" s="111" t="s">
        <v>939</v>
      </c>
    </row>
    <row r="521" spans="1:32">
      <c r="A521" s="111" t="s">
        <v>82</v>
      </c>
      <c r="B521" s="71">
        <v>9</v>
      </c>
      <c r="C521" s="100">
        <v>11</v>
      </c>
      <c r="D521" s="101">
        <v>3</v>
      </c>
      <c r="E521" s="102">
        <v>7395</v>
      </c>
      <c r="F521" s="111">
        <v>9170</v>
      </c>
      <c r="G521" s="103" t="str">
        <f>VLOOKUP(F521,[1]Sheet1!$B$1:$G$515,6,0)</f>
        <v>31.05.17</v>
      </c>
      <c r="H521" s="103" t="str">
        <f>VLOOKUP(F521,[1]Sheet1!$B$1:$G$515,3,0)</f>
        <v>Ghaziabad</v>
      </c>
      <c r="I521" s="103" t="str">
        <f>VLOOKUP(F521,[1]Sheet1!$B$1:$G$515,2,0)</f>
        <v>ROHTA ROAD MEERUT</v>
      </c>
      <c r="J521" s="111" t="s">
        <v>1247</v>
      </c>
      <c r="K521" s="111" t="s">
        <v>2611</v>
      </c>
      <c r="L521" s="103" t="str">
        <f>VLOOKUP(F521,[1]Sheet1!$B$1:$G$515,4,0)</f>
        <v>Meerut</v>
      </c>
      <c r="M521" s="103" t="str">
        <f>VLOOKUP(F521,[1]Sheet1!$B$1:$G$515,5,0)</f>
        <v>MP</v>
      </c>
      <c r="N521" s="111"/>
      <c r="O521" s="114" t="e">
        <f>VLOOKUP(F521,[2]Sheet1!$H:$O,2,0)</f>
        <v>#N/A</v>
      </c>
      <c r="P521" s="111" t="e">
        <f>VLOOKUP(F521,[2]Sheet1!$H:$O,3,0)</f>
        <v>#N/A</v>
      </c>
      <c r="Q521" s="111" t="e">
        <f>VLOOKUP(F521,[2]Sheet1!$H:$O,3,0)</f>
        <v>#N/A</v>
      </c>
      <c r="R521" s="111" t="s">
        <v>2523</v>
      </c>
      <c r="S521" s="111" t="s">
        <v>1250</v>
      </c>
      <c r="T521" s="114" t="s">
        <v>2628</v>
      </c>
      <c r="U521" s="114">
        <v>28.7182</v>
      </c>
      <c r="V521" s="114">
        <v>77.930499999999995</v>
      </c>
      <c r="W521" s="111" t="s">
        <v>939</v>
      </c>
      <c r="X521" s="111" t="s">
        <v>1251</v>
      </c>
      <c r="Y521" s="111" t="s">
        <v>1251</v>
      </c>
      <c r="AB521" t="s">
        <v>1740</v>
      </c>
      <c r="AC521" s="111" t="s">
        <v>1251</v>
      </c>
      <c r="AD521" s="111" t="s">
        <v>939</v>
      </c>
      <c r="AE521" s="111" t="s">
        <v>1251</v>
      </c>
      <c r="AF521" s="111" t="s">
        <v>939</v>
      </c>
    </row>
    <row r="522" spans="1:32">
      <c r="A522" s="111" t="s">
        <v>82</v>
      </c>
      <c r="B522" s="71">
        <v>9</v>
      </c>
      <c r="C522" s="100">
        <v>52</v>
      </c>
      <c r="D522" s="101">
        <v>4</v>
      </c>
      <c r="E522" s="102">
        <v>8122</v>
      </c>
      <c r="F522" s="111">
        <v>9525</v>
      </c>
      <c r="G522" s="103" t="str">
        <f>VLOOKUP(F522,[1]Sheet1!$B$1:$G$515,6,0)</f>
        <v>31.12.16</v>
      </c>
      <c r="H522" s="103" t="str">
        <f>VLOOKUP(F522,[1]Sheet1!$B$1:$G$515,3,0)</f>
        <v>Gonda</v>
      </c>
      <c r="I522" s="103" t="str">
        <f>VLOOKUP(F522,[1]Sheet1!$B$1:$G$515,2,0)</f>
        <v>DIDISIYA KALAN</v>
      </c>
      <c r="J522" s="111" t="s">
        <v>1247</v>
      </c>
      <c r="K522" s="103" t="s">
        <v>2614</v>
      </c>
      <c r="L522" s="103" t="str">
        <f>VLOOKUP(F522,[1]Sheet1!$B$1:$G$515,4,0)</f>
        <v>Gonda</v>
      </c>
      <c r="M522" s="103" t="str">
        <f>VLOOKUP(F522,[1]Sheet1!$B$1:$G$515,5,0)</f>
        <v>R</v>
      </c>
      <c r="N522" s="104">
        <v>271005</v>
      </c>
      <c r="O522" s="111" t="e">
        <f>VLOOKUP(F522,[2]Sheet1!$H:$O,2,0)</f>
        <v>#N/A</v>
      </c>
      <c r="P522" s="111" t="e">
        <f>VLOOKUP(F522,[2]Sheet1!$H:$O,3,0)</f>
        <v>#N/A</v>
      </c>
      <c r="Q522" s="111" t="e">
        <f>VLOOKUP(F522,[2]Sheet1!$H:$O,3,0)</f>
        <v>#N/A</v>
      </c>
      <c r="R522" s="111" t="s">
        <v>2523</v>
      </c>
      <c r="S522" s="111" t="s">
        <v>1250</v>
      </c>
      <c r="T522" s="114" t="s">
        <v>2628</v>
      </c>
      <c r="U522" s="114">
        <v>27.1389</v>
      </c>
      <c r="V522" s="114">
        <v>81.632499999999993</v>
      </c>
      <c r="W522" s="111" t="s">
        <v>939</v>
      </c>
      <c r="X522" s="111" t="s">
        <v>1251</v>
      </c>
      <c r="Y522" s="111" t="s">
        <v>1251</v>
      </c>
      <c r="Z522" s="104">
        <v>271822226</v>
      </c>
      <c r="AA522" s="114">
        <v>2620374</v>
      </c>
      <c r="AB522" t="s">
        <v>1255</v>
      </c>
      <c r="AC522" s="111" t="s">
        <v>1251</v>
      </c>
      <c r="AD522" s="111" t="s">
        <v>939</v>
      </c>
      <c r="AE522" s="111" t="s">
        <v>1251</v>
      </c>
      <c r="AF522" s="111" t="s">
        <v>939</v>
      </c>
    </row>
    <row r="523" spans="1:32">
      <c r="A523" s="111" t="s">
        <v>82</v>
      </c>
      <c r="B523" s="71">
        <v>9</v>
      </c>
      <c r="C523" s="100">
        <v>52</v>
      </c>
      <c r="D523" s="101">
        <v>4</v>
      </c>
      <c r="E523" s="102">
        <v>8124</v>
      </c>
      <c r="F523" s="111">
        <v>9526</v>
      </c>
      <c r="G523" s="103" t="str">
        <f>VLOOKUP(F523,[1]Sheet1!$B$1:$G$515,6,0)</f>
        <v>31.12.16</v>
      </c>
      <c r="H523" s="103" t="str">
        <f>VLOOKUP(F523,[1]Sheet1!$B$1:$G$515,3,0)</f>
        <v>Gonda</v>
      </c>
      <c r="I523" s="103" t="str">
        <f>VLOOKUP(F523,[1]Sheet1!$B$1:$G$515,2,0)</f>
        <v>DEVAPASIYA</v>
      </c>
      <c r="J523" s="111" t="s">
        <v>1247</v>
      </c>
      <c r="K523" s="103" t="s">
        <v>2615</v>
      </c>
      <c r="L523" s="103" t="str">
        <f>VLOOKUP(F523,[1]Sheet1!$B$1:$G$515,4,0)</f>
        <v>Gonda</v>
      </c>
      <c r="M523" s="103" t="str">
        <f>VLOOKUP(F523,[1]Sheet1!$B$1:$G$515,5,0)</f>
        <v>R</v>
      </c>
      <c r="N523" s="104">
        <v>271008</v>
      </c>
      <c r="O523" s="111" t="e">
        <f>VLOOKUP(F523,[2]Sheet1!$H:$O,2,0)</f>
        <v>#N/A</v>
      </c>
      <c r="P523" s="111" t="e">
        <f>VLOOKUP(F523,[2]Sheet1!$H:$O,3,0)</f>
        <v>#N/A</v>
      </c>
      <c r="Q523" s="111" t="e">
        <f>VLOOKUP(F523,[2]Sheet1!$H:$O,3,0)</f>
        <v>#N/A</v>
      </c>
      <c r="R523" s="111" t="s">
        <v>2523</v>
      </c>
      <c r="S523" s="111" t="s">
        <v>1250</v>
      </c>
      <c r="T523" s="114" t="s">
        <v>2628</v>
      </c>
      <c r="U523" s="114">
        <v>27.084099999999999</v>
      </c>
      <c r="V523" s="114">
        <v>82.713300000000004</v>
      </c>
      <c r="W523" s="111" t="s">
        <v>939</v>
      </c>
      <c r="X523" s="111" t="s">
        <v>1251</v>
      </c>
      <c r="Y523" s="111" t="s">
        <v>1251</v>
      </c>
      <c r="Z523" s="104">
        <v>271822224</v>
      </c>
      <c r="AA523" s="114">
        <v>2620372</v>
      </c>
      <c r="AB523" t="s">
        <v>1255</v>
      </c>
      <c r="AC523" s="111" t="s">
        <v>1251</v>
      </c>
      <c r="AD523" s="111" t="s">
        <v>939</v>
      </c>
      <c r="AE523" s="111" t="s">
        <v>1251</v>
      </c>
      <c r="AF523" s="111" t="s">
        <v>939</v>
      </c>
    </row>
    <row r="524" spans="1:32">
      <c r="A524" s="111"/>
      <c r="F524" s="111"/>
      <c r="H524" s="111"/>
      <c r="I524" s="111"/>
      <c r="J524" s="111"/>
      <c r="L524" s="111"/>
      <c r="M524" s="103" t="e">
        <f>VLOOKUP(F524,[1]Sheet1!$B$1:$G$515,5,0)</f>
        <v>#N/A</v>
      </c>
      <c r="O524" s="111" t="e">
        <f>VLOOKUP(F524,[2]Sheet1!$H:$O,2,0)</f>
        <v>#N/A</v>
      </c>
      <c r="P524" s="111" t="e">
        <f>VLOOKUP(F524,[2]Sheet1!$H:$O,3,0)</f>
        <v>#N/A</v>
      </c>
      <c r="Q524" s="111" t="e">
        <f>VLOOKUP(F524,[2]Sheet1!$H:$O,3,0)</f>
        <v>#N/A</v>
      </c>
      <c r="R524" s="111" t="s">
        <v>2523</v>
      </c>
      <c r="S524" s="111" t="s">
        <v>1250</v>
      </c>
      <c r="T524" s="114" t="s">
        <v>2628</v>
      </c>
      <c r="W524" s="111" t="s">
        <v>939</v>
      </c>
      <c r="X524" s="111" t="s">
        <v>1251</v>
      </c>
      <c r="Y524" s="111" t="s">
        <v>1251</v>
      </c>
      <c r="AB524" t="e">
        <v>#N/A</v>
      </c>
      <c r="AC524" s="111"/>
      <c r="AD524" s="111"/>
      <c r="AE524" s="111"/>
      <c r="AF524" s="111"/>
    </row>
    <row r="525" spans="1:32">
      <c r="O525" s="111" t="e">
        <f>VLOOKUP(F525,[2]Sheet1!$H:$O,2,0)</f>
        <v>#N/A</v>
      </c>
      <c r="P525" s="111" t="e">
        <f>VLOOKUP(F525,[2]Sheet1!$H:$O,3,0)</f>
        <v>#N/A</v>
      </c>
      <c r="Q525" s="111" t="e">
        <f>VLOOKUP(F525,[2]Sheet1!$H:$O,3,0)</f>
        <v>#N/A</v>
      </c>
      <c r="R525" s="111" t="s">
        <v>2523</v>
      </c>
      <c r="S525" s="111" t="s">
        <v>1250</v>
      </c>
      <c r="T525" s="114" t="s">
        <v>2628</v>
      </c>
      <c r="W525" s="111" t="s">
        <v>939</v>
      </c>
      <c r="X525" s="111" t="s">
        <v>1251</v>
      </c>
      <c r="Y525" s="111" t="s">
        <v>1251</v>
      </c>
    </row>
    <row r="526" spans="1:32">
      <c r="S526" s="111"/>
      <c r="T526" s="111"/>
    </row>
    <row r="527" spans="1:32">
      <c r="E527" s="106"/>
      <c r="S527" s="111"/>
      <c r="T527" s="111"/>
    </row>
    <row r="528" spans="1:32">
      <c r="E528" s="106"/>
      <c r="S528" s="111"/>
      <c r="T528" s="111"/>
    </row>
    <row r="529" spans="4:20">
      <c r="E529" s="106"/>
      <c r="S529" s="111"/>
      <c r="T529" s="111"/>
    </row>
    <row r="530" spans="4:20">
      <c r="D530" s="105"/>
      <c r="E530" s="106"/>
    </row>
    <row r="531" spans="4:20">
      <c r="D531" s="105"/>
      <c r="E531" s="106"/>
    </row>
    <row r="532" spans="4:20">
      <c r="D532" s="105"/>
      <c r="E532" s="106"/>
    </row>
    <row r="533" spans="4:20">
      <c r="D533" s="105"/>
      <c r="E533" s="106"/>
    </row>
    <row r="534" spans="4:20">
      <c r="D534" s="105"/>
      <c r="E534" s="106"/>
    </row>
    <row r="535" spans="4:20">
      <c r="D535" s="105"/>
      <c r="E535" s="106"/>
    </row>
    <row r="536" spans="4:20">
      <c r="D536" s="105"/>
      <c r="E536" s="106"/>
    </row>
    <row r="537" spans="4:20">
      <c r="D537" s="105"/>
      <c r="E537" s="106"/>
    </row>
    <row r="538" spans="4:20">
      <c r="D538" s="105"/>
      <c r="E538" s="106"/>
    </row>
    <row r="539" spans="4:20">
      <c r="D539" s="105"/>
      <c r="E539" s="106"/>
    </row>
    <row r="540" spans="4:20">
      <c r="D540" s="105"/>
      <c r="E540" s="106"/>
    </row>
    <row r="541" spans="4:20">
      <c r="D541" s="105"/>
      <c r="E541" s="106"/>
    </row>
    <row r="542" spans="4:20">
      <c r="D542" s="105"/>
      <c r="E542" s="106"/>
    </row>
    <row r="543" spans="4:20">
      <c r="D543" s="105"/>
      <c r="E543" s="106"/>
    </row>
    <row r="544" spans="4:20">
      <c r="D544" s="105"/>
      <c r="E544" s="106"/>
    </row>
    <row r="545" spans="4:5">
      <c r="D545" s="105"/>
      <c r="E545" s="106"/>
    </row>
    <row r="546" spans="4:5">
      <c r="D546" s="105"/>
      <c r="E546" s="106"/>
    </row>
    <row r="547" spans="4:5">
      <c r="D547" s="105"/>
      <c r="E547" s="106"/>
    </row>
    <row r="548" spans="4:5">
      <c r="D548" s="105"/>
      <c r="E548" s="106"/>
    </row>
    <row r="549" spans="4:5">
      <c r="D549" s="105"/>
      <c r="E549" s="106"/>
    </row>
    <row r="550" spans="4:5">
      <c r="D550" s="105"/>
      <c r="E550" s="106"/>
    </row>
    <row r="551" spans="4:5">
      <c r="D551" s="105"/>
      <c r="E551" s="106"/>
    </row>
    <row r="552" spans="4:5">
      <c r="D552" s="105"/>
      <c r="E552" s="106"/>
    </row>
    <row r="553" spans="4:5">
      <c r="D553" s="105"/>
      <c r="E553" s="106"/>
    </row>
    <row r="554" spans="4:5">
      <c r="D554" s="105"/>
      <c r="E554" s="106"/>
    </row>
    <row r="555" spans="4:5">
      <c r="D555" s="105"/>
      <c r="E555" s="106"/>
    </row>
    <row r="556" spans="4:5">
      <c r="D556" s="105"/>
      <c r="E556" s="106"/>
    </row>
    <row r="557" spans="4:5">
      <c r="D557" s="105"/>
      <c r="E557" s="106"/>
    </row>
    <row r="558" spans="4:5">
      <c r="D558" s="105"/>
      <c r="E558" s="106"/>
    </row>
    <row r="559" spans="4:5">
      <c r="D559" s="105"/>
      <c r="E559" s="106"/>
    </row>
    <row r="560" spans="4:5">
      <c r="D560" s="105"/>
      <c r="E560" s="106"/>
    </row>
    <row r="561" spans="4:5">
      <c r="D561" s="105"/>
      <c r="E561" s="106"/>
    </row>
    <row r="562" spans="4:5">
      <c r="D562" s="105"/>
      <c r="E562" s="106"/>
    </row>
    <row r="563" spans="4:5">
      <c r="D563" s="105"/>
      <c r="E563" s="106"/>
    </row>
    <row r="564" spans="4:5">
      <c r="D564" s="105"/>
      <c r="E564" s="106"/>
    </row>
    <row r="565" spans="4:5">
      <c r="D565" s="105"/>
      <c r="E565" s="106"/>
    </row>
    <row r="566" spans="4:5">
      <c r="D566" s="105"/>
      <c r="E566" s="106"/>
    </row>
    <row r="567" spans="4:5">
      <c r="D567" s="105"/>
      <c r="E567" s="106"/>
    </row>
    <row r="568" spans="4:5">
      <c r="D568" s="105"/>
      <c r="E568" s="106"/>
    </row>
    <row r="569" spans="4:5">
      <c r="D569" s="105"/>
      <c r="E569" s="106"/>
    </row>
    <row r="570" spans="4:5">
      <c r="D570" s="105"/>
      <c r="E570" s="106"/>
    </row>
    <row r="571" spans="4:5">
      <c r="D571" s="105"/>
      <c r="E571" s="106"/>
    </row>
    <row r="572" spans="4:5">
      <c r="D572" s="105"/>
      <c r="E572" s="106"/>
    </row>
    <row r="573" spans="4:5">
      <c r="D573" s="105"/>
      <c r="E573" s="106"/>
    </row>
    <row r="574" spans="4:5">
      <c r="D574" s="105"/>
      <c r="E574" s="106"/>
    </row>
    <row r="575" spans="4:5">
      <c r="D575" s="105"/>
      <c r="E575" s="106"/>
    </row>
    <row r="576" spans="4:5">
      <c r="D576" s="105"/>
      <c r="E576" s="106"/>
    </row>
    <row r="577" spans="4:5">
      <c r="D577" s="105"/>
      <c r="E577" s="106"/>
    </row>
    <row r="578" spans="4:5">
      <c r="D578" s="105"/>
      <c r="E578" s="106"/>
    </row>
    <row r="579" spans="4:5">
      <c r="D579" s="105"/>
      <c r="E579" s="106"/>
    </row>
    <row r="580" spans="4:5">
      <c r="D580" s="105"/>
      <c r="E580" s="106"/>
    </row>
    <row r="581" spans="4:5">
      <c r="D581" s="105"/>
      <c r="E581" s="106"/>
    </row>
    <row r="582" spans="4:5">
      <c r="D582" s="105"/>
      <c r="E582" s="106"/>
    </row>
    <row r="583" spans="4:5">
      <c r="D583" s="105"/>
      <c r="E583" s="106"/>
    </row>
    <row r="584" spans="4:5">
      <c r="D584" s="105"/>
      <c r="E584" s="106"/>
    </row>
    <row r="585" spans="4:5">
      <c r="D585" s="105"/>
      <c r="E585" s="106"/>
    </row>
    <row r="586" spans="4:5">
      <c r="D586" s="105"/>
      <c r="E586" s="106"/>
    </row>
    <row r="587" spans="4:5">
      <c r="D587" s="105"/>
      <c r="E587" s="106"/>
    </row>
    <row r="588" spans="4:5">
      <c r="D588" s="105"/>
      <c r="E588" s="106"/>
    </row>
    <row r="589" spans="4:5">
      <c r="D589" s="105"/>
      <c r="E589" s="106"/>
    </row>
    <row r="590" spans="4:5">
      <c r="D590" s="105"/>
      <c r="E590" s="106"/>
    </row>
    <row r="591" spans="4:5">
      <c r="D591" s="105"/>
      <c r="E591" s="106"/>
    </row>
    <row r="592" spans="4:5">
      <c r="D592" s="105"/>
      <c r="E592" s="106"/>
    </row>
    <row r="593" spans="4:5">
      <c r="D593" s="105"/>
      <c r="E593" s="106"/>
    </row>
    <row r="594" spans="4:5">
      <c r="D594" s="105"/>
      <c r="E594" s="106"/>
    </row>
    <row r="595" spans="4:5">
      <c r="D595" s="105"/>
      <c r="E595" s="106"/>
    </row>
    <row r="596" spans="4:5">
      <c r="D596" s="105"/>
      <c r="E596" s="106"/>
    </row>
    <row r="597" spans="4:5">
      <c r="D597" s="105"/>
      <c r="E597" s="106"/>
    </row>
    <row r="598" spans="4:5">
      <c r="D598" s="105"/>
      <c r="E598" s="106"/>
    </row>
    <row r="599" spans="4:5">
      <c r="D599" s="105"/>
      <c r="E599" s="106"/>
    </row>
    <row r="600" spans="4:5">
      <c r="D600" s="105"/>
      <c r="E600" s="106"/>
    </row>
    <row r="601" spans="4:5">
      <c r="D601" s="105"/>
      <c r="E601" s="106"/>
    </row>
    <row r="602" spans="4:5">
      <c r="D602" s="105"/>
      <c r="E602" s="106"/>
    </row>
    <row r="603" spans="4:5">
      <c r="D603" s="105"/>
      <c r="E603" s="106"/>
    </row>
    <row r="604" spans="4:5">
      <c r="D604" s="105"/>
      <c r="E604" s="106"/>
    </row>
    <row r="605" spans="4:5">
      <c r="D605" s="105"/>
      <c r="E605" s="106"/>
    </row>
    <row r="606" spans="4:5">
      <c r="D606" s="105"/>
      <c r="E606" s="106"/>
    </row>
    <row r="607" spans="4:5">
      <c r="D607" s="105"/>
      <c r="E607" s="106"/>
    </row>
    <row r="608" spans="4:5">
      <c r="D608" s="105"/>
      <c r="E608" s="106"/>
    </row>
    <row r="609" spans="4:5">
      <c r="D609" s="105"/>
      <c r="E609" s="106"/>
    </row>
    <row r="610" spans="4:5">
      <c r="D610" s="105"/>
      <c r="E610" s="106"/>
    </row>
    <row r="611" spans="4:5">
      <c r="D611" s="105"/>
      <c r="E611" s="106"/>
    </row>
    <row r="612" spans="4:5">
      <c r="D612" s="105"/>
      <c r="E612" s="106"/>
    </row>
    <row r="613" spans="4:5">
      <c r="D613" s="105"/>
      <c r="E613" s="106"/>
    </row>
    <row r="614" spans="4:5">
      <c r="D614" s="105"/>
      <c r="E614" s="106"/>
    </row>
    <row r="615" spans="4:5">
      <c r="D615" s="105"/>
      <c r="E615" s="106"/>
    </row>
    <row r="616" spans="4:5">
      <c r="D616" s="105"/>
      <c r="E616" s="106"/>
    </row>
    <row r="617" spans="4:5">
      <c r="D617" s="105"/>
      <c r="E617" s="106"/>
    </row>
    <row r="618" spans="4:5">
      <c r="D618" s="105"/>
      <c r="E618" s="106"/>
    </row>
    <row r="619" spans="4:5">
      <c r="D619" s="105"/>
      <c r="E619" s="106"/>
    </row>
    <row r="620" spans="4:5">
      <c r="D620" s="105"/>
      <c r="E620" s="106"/>
    </row>
    <row r="621" spans="4:5">
      <c r="D621" s="105"/>
      <c r="E621" s="106"/>
    </row>
    <row r="622" spans="4:5">
      <c r="D622" s="105"/>
      <c r="E622" s="106"/>
    </row>
    <row r="623" spans="4:5">
      <c r="D623" s="105"/>
      <c r="E623" s="106"/>
    </row>
    <row r="624" spans="4:5">
      <c r="D624" s="105"/>
      <c r="E624" s="106"/>
    </row>
    <row r="625" spans="4:5">
      <c r="D625" s="105"/>
      <c r="E625" s="106"/>
    </row>
    <row r="626" spans="4:5">
      <c r="D626" s="105"/>
      <c r="E626" s="106"/>
    </row>
    <row r="627" spans="4:5">
      <c r="D627" s="105"/>
      <c r="E627" s="106"/>
    </row>
    <row r="628" spans="4:5">
      <c r="D628" s="105"/>
      <c r="E628" s="106"/>
    </row>
    <row r="629" spans="4:5">
      <c r="D629" s="105"/>
      <c r="E629" s="106"/>
    </row>
    <row r="630" spans="4:5">
      <c r="D630" s="105"/>
      <c r="E630" s="106"/>
    </row>
    <row r="631" spans="4:5">
      <c r="D631" s="105"/>
      <c r="E631" s="106"/>
    </row>
    <row r="632" spans="4:5">
      <c r="D632" s="105"/>
      <c r="E632" s="106"/>
    </row>
    <row r="633" spans="4:5">
      <c r="D633" s="105"/>
      <c r="E633" s="106"/>
    </row>
    <row r="634" spans="4:5">
      <c r="D634" s="105"/>
      <c r="E634" s="106"/>
    </row>
    <row r="635" spans="4:5">
      <c r="D635" s="105"/>
      <c r="E635" s="106"/>
    </row>
    <row r="636" spans="4:5">
      <c r="D636" s="105"/>
      <c r="E636" s="106"/>
    </row>
    <row r="637" spans="4:5">
      <c r="D637" s="105"/>
      <c r="E637" s="106"/>
    </row>
    <row r="638" spans="4:5">
      <c r="D638" s="105"/>
      <c r="E638" s="106"/>
    </row>
    <row r="639" spans="4:5">
      <c r="D639" s="105"/>
      <c r="E639" s="106"/>
    </row>
    <row r="640" spans="4:5">
      <c r="D640" s="105"/>
      <c r="E640" s="106"/>
    </row>
    <row r="641" spans="4:5">
      <c r="D641" s="105"/>
      <c r="E641" s="106"/>
    </row>
    <row r="642" spans="4:5">
      <c r="D642" s="105"/>
      <c r="E642" s="106"/>
    </row>
    <row r="643" spans="4:5">
      <c r="D643" s="105"/>
      <c r="E643" s="106"/>
    </row>
    <row r="644" spans="4:5">
      <c r="D644" s="105"/>
      <c r="E644" s="106"/>
    </row>
    <row r="645" spans="4:5">
      <c r="D645" s="105"/>
      <c r="E645" s="106"/>
    </row>
    <row r="646" spans="4:5">
      <c r="D646" s="105"/>
      <c r="E646" s="106"/>
    </row>
    <row r="647" spans="4:5">
      <c r="D647" s="105"/>
      <c r="E647" s="106"/>
    </row>
    <row r="648" spans="4:5">
      <c r="D648" s="105"/>
      <c r="E648" s="106"/>
    </row>
    <row r="649" spans="4:5">
      <c r="D649" s="105"/>
      <c r="E649" s="106"/>
    </row>
    <row r="650" spans="4:5">
      <c r="D650" s="105"/>
      <c r="E650" s="106"/>
    </row>
    <row r="651" spans="4:5">
      <c r="D651" s="105"/>
      <c r="E651" s="106"/>
    </row>
    <row r="652" spans="4:5">
      <c r="D652" s="105"/>
      <c r="E652" s="106"/>
    </row>
    <row r="653" spans="4:5">
      <c r="D653" s="105"/>
      <c r="E653" s="106"/>
    </row>
    <row r="654" spans="4:5">
      <c r="D654" s="105"/>
      <c r="E654" s="106"/>
    </row>
    <row r="655" spans="4:5">
      <c r="D655" s="105"/>
      <c r="E655" s="106"/>
    </row>
    <row r="656" spans="4:5">
      <c r="D656" s="105"/>
      <c r="E656" s="106"/>
    </row>
    <row r="657" spans="4:5">
      <c r="D657" s="105"/>
      <c r="E657" s="106"/>
    </row>
    <row r="658" spans="4:5">
      <c r="D658" s="105"/>
      <c r="E658" s="106"/>
    </row>
    <row r="659" spans="4:5">
      <c r="D659" s="105"/>
      <c r="E659" s="106"/>
    </row>
    <row r="660" spans="4:5">
      <c r="D660" s="105"/>
      <c r="E660" s="106"/>
    </row>
    <row r="661" spans="4:5">
      <c r="D661" s="105"/>
      <c r="E661" s="106"/>
    </row>
    <row r="662" spans="4:5">
      <c r="D662" s="105"/>
      <c r="E662" s="106"/>
    </row>
    <row r="663" spans="4:5">
      <c r="D663" s="105"/>
      <c r="E663" s="106"/>
    </row>
    <row r="664" spans="4:5">
      <c r="D664" s="105"/>
      <c r="E664" s="106"/>
    </row>
    <row r="665" spans="4:5">
      <c r="D665" s="105"/>
      <c r="E665" s="106"/>
    </row>
    <row r="666" spans="4:5">
      <c r="D666" s="105"/>
      <c r="E666" s="106"/>
    </row>
    <row r="667" spans="4:5">
      <c r="D667" s="105"/>
      <c r="E667" s="106"/>
    </row>
    <row r="668" spans="4:5">
      <c r="D668" s="105"/>
      <c r="E668" s="106"/>
    </row>
  </sheetData>
  <sortState ref="A22:AG515">
    <sortCondition ref="E14:E515"/>
  </sortState>
  <mergeCells count="1">
    <mergeCell ref="A1:AF1"/>
  </mergeCells>
  <pageMargins left="0.16" right="0.16" top="2.2200000000000002" bottom="0.75" header="0.3" footer="0.3"/>
  <pageSetup scale="3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"/>
  <sheetViews>
    <sheetView topLeftCell="M1" workbookViewId="0">
      <selection activeCell="X8" sqref="X8"/>
    </sheetView>
  </sheetViews>
  <sheetFormatPr defaultRowHeight="15"/>
  <cols>
    <col min="1" max="1" width="24" customWidth="1"/>
    <col min="2" max="2" width="13.140625" customWidth="1"/>
    <col min="3" max="3" width="16.85546875" customWidth="1"/>
    <col min="4" max="4" width="13.7109375" customWidth="1"/>
    <col min="5" max="5" width="13.28515625" customWidth="1"/>
    <col min="6" max="6" width="15" customWidth="1"/>
    <col min="7" max="7" width="15.28515625" customWidth="1"/>
    <col min="8" max="8" width="13.7109375" customWidth="1"/>
    <col min="9" max="9" width="14.28515625" customWidth="1"/>
    <col min="10" max="10" width="13.28515625" customWidth="1"/>
    <col min="11" max="11" width="13.7109375" customWidth="1"/>
    <col min="12" max="12" width="15.85546875" customWidth="1"/>
    <col min="17" max="17" width="16" customWidth="1"/>
    <col min="18" max="18" width="15.7109375" customWidth="1"/>
    <col min="19" max="19" width="13.140625" customWidth="1"/>
    <col min="22" max="22" width="18" customWidth="1"/>
    <col min="23" max="23" width="14.85546875" customWidth="1"/>
    <col min="24" max="24" width="13.28515625" customWidth="1"/>
    <col min="25" max="25" width="15" customWidth="1"/>
    <col min="26" max="26" width="15.7109375" customWidth="1"/>
  </cols>
  <sheetData>
    <row r="1" spans="1:26" ht="21">
      <c r="A1" s="120" t="s">
        <v>79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ht="60">
      <c r="A2" s="2" t="s">
        <v>34</v>
      </c>
      <c r="B2" s="2" t="s">
        <v>55</v>
      </c>
      <c r="C2" s="2" t="s">
        <v>56</v>
      </c>
      <c r="D2" s="2" t="s">
        <v>57</v>
      </c>
      <c r="E2" s="2" t="s">
        <v>35</v>
      </c>
      <c r="F2" s="2" t="s">
        <v>36</v>
      </c>
      <c r="G2" s="2" t="s">
        <v>37</v>
      </c>
      <c r="H2" s="2" t="s">
        <v>38</v>
      </c>
      <c r="I2" s="2" t="s">
        <v>58</v>
      </c>
      <c r="J2" s="2" t="s">
        <v>59</v>
      </c>
      <c r="K2" s="2" t="s">
        <v>60</v>
      </c>
      <c r="L2" s="2" t="s">
        <v>61</v>
      </c>
      <c r="M2" s="2" t="s">
        <v>1</v>
      </c>
      <c r="N2" s="2" t="s">
        <v>30</v>
      </c>
      <c r="O2" s="2" t="s">
        <v>31</v>
      </c>
      <c r="P2" s="2" t="s">
        <v>2</v>
      </c>
      <c r="Q2" s="2" t="s">
        <v>62</v>
      </c>
      <c r="R2" s="2" t="s">
        <v>63</v>
      </c>
      <c r="S2" s="2" t="s">
        <v>64</v>
      </c>
      <c r="T2" s="2" t="s">
        <v>65</v>
      </c>
      <c r="U2" s="2" t="s">
        <v>66</v>
      </c>
      <c r="V2" s="2" t="s">
        <v>67</v>
      </c>
      <c r="W2" s="2" t="s">
        <v>11</v>
      </c>
      <c r="X2" s="2" t="s">
        <v>68</v>
      </c>
      <c r="Y2" s="2" t="s">
        <v>69</v>
      </c>
      <c r="Z2" s="2" t="s">
        <v>70</v>
      </c>
    </row>
    <row r="3" spans="1:26">
      <c r="A3" t="s">
        <v>2523</v>
      </c>
      <c r="B3" t="s">
        <v>2523</v>
      </c>
      <c r="C3" t="s">
        <v>2523</v>
      </c>
      <c r="D3" t="s">
        <v>2523</v>
      </c>
      <c r="E3" t="s">
        <v>2523</v>
      </c>
      <c r="F3" t="s">
        <v>2523</v>
      </c>
      <c r="G3" t="s">
        <v>2523</v>
      </c>
      <c r="H3" t="s">
        <v>2523</v>
      </c>
      <c r="I3" t="s">
        <v>2523</v>
      </c>
      <c r="J3" t="s">
        <v>2523</v>
      </c>
      <c r="K3" t="s">
        <v>2523</v>
      </c>
      <c r="L3" t="s">
        <v>2523</v>
      </c>
      <c r="M3" t="s">
        <v>2523</v>
      </c>
      <c r="N3" t="s">
        <v>2523</v>
      </c>
      <c r="O3" t="s">
        <v>2523</v>
      </c>
      <c r="P3" t="s">
        <v>2523</v>
      </c>
      <c r="Q3" t="s">
        <v>2523</v>
      </c>
      <c r="R3" t="s">
        <v>2523</v>
      </c>
      <c r="S3" t="s">
        <v>2523</v>
      </c>
      <c r="T3" t="s">
        <v>2523</v>
      </c>
      <c r="U3" t="s">
        <v>2523</v>
      </c>
      <c r="V3" t="s">
        <v>2523</v>
      </c>
      <c r="W3" t="s">
        <v>2523</v>
      </c>
      <c r="X3" t="s">
        <v>2523</v>
      </c>
      <c r="Y3" t="s">
        <v>2523</v>
      </c>
      <c r="Z3" t="s">
        <v>2523</v>
      </c>
    </row>
  </sheetData>
  <mergeCells count="1">
    <mergeCell ref="A1:Z1"/>
  </mergeCells>
  <pageMargins left="0.16" right="0.16" top="0.75" bottom="0.75" header="0.3" footer="0.3"/>
  <pageSetup scale="37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"/>
  <sheetViews>
    <sheetView workbookViewId="0">
      <selection activeCell="E9" sqref="E9"/>
    </sheetView>
  </sheetViews>
  <sheetFormatPr defaultRowHeight="15"/>
  <cols>
    <col min="1" max="1" width="17.28515625" customWidth="1"/>
    <col min="2" max="2" width="17.7109375" bestFit="1" customWidth="1"/>
    <col min="3" max="3" width="20" customWidth="1"/>
    <col min="4" max="4" width="16.85546875" customWidth="1"/>
    <col min="5" max="5" width="13.28515625" customWidth="1"/>
    <col min="6" max="6" width="14.140625" customWidth="1"/>
    <col min="7" max="7" width="16.85546875" customWidth="1"/>
  </cols>
  <sheetData>
    <row r="1" spans="1:7" ht="21">
      <c r="A1" s="116" t="s">
        <v>81</v>
      </c>
      <c r="B1" s="116"/>
      <c r="C1" s="116"/>
      <c r="D1" s="116"/>
      <c r="E1" s="116"/>
      <c r="F1" s="116"/>
      <c r="G1" s="116"/>
    </row>
    <row r="2" spans="1:7" ht="45">
      <c r="A2" s="3" t="s">
        <v>16</v>
      </c>
      <c r="B2" s="8" t="s">
        <v>17</v>
      </c>
      <c r="C2" s="8" t="s">
        <v>26</v>
      </c>
      <c r="D2" s="8" t="s">
        <v>27</v>
      </c>
      <c r="E2" s="8" t="s">
        <v>13</v>
      </c>
      <c r="F2" s="8" t="s">
        <v>14</v>
      </c>
      <c r="G2" s="8" t="s">
        <v>15</v>
      </c>
    </row>
    <row r="3" spans="1:7" s="1" customFormat="1" ht="60">
      <c r="A3" s="5" t="s">
        <v>86</v>
      </c>
      <c r="B3" s="9" t="s">
        <v>83</v>
      </c>
      <c r="C3" s="5" t="s">
        <v>84</v>
      </c>
      <c r="D3" s="5">
        <v>110003</v>
      </c>
      <c r="E3" s="5">
        <v>9971382233</v>
      </c>
      <c r="F3" s="6" t="s">
        <v>85</v>
      </c>
      <c r="G3" s="7">
        <v>180030003468</v>
      </c>
    </row>
  </sheetData>
  <mergeCells count="1">
    <mergeCell ref="A1:G1"/>
  </mergeCells>
  <pageMargins left="0.7" right="0.7" top="5.0199999999999996" bottom="0.75" header="0.3" footer="0.3"/>
  <pageSetup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19"/>
  <sheetViews>
    <sheetView workbookViewId="0">
      <selection activeCell="H37" sqref="H37"/>
    </sheetView>
  </sheetViews>
  <sheetFormatPr defaultRowHeight="15"/>
  <cols>
    <col min="1" max="1" width="17.7109375" customWidth="1"/>
    <col min="2" max="2" width="13.140625" style="83" customWidth="1"/>
    <col min="3" max="3" width="12" style="83" customWidth="1"/>
    <col min="4" max="4" width="13.28515625" style="83" customWidth="1"/>
    <col min="5" max="5" width="13.140625" style="83" customWidth="1"/>
    <col min="6" max="6" width="14.7109375" customWidth="1"/>
    <col min="7" max="7" width="12.28515625" customWidth="1"/>
    <col min="8" max="8" width="32.140625" customWidth="1"/>
    <col min="9" max="9" width="12.7109375" style="83" customWidth="1"/>
    <col min="10" max="10" width="12" customWidth="1"/>
    <col min="11" max="11" width="14.7109375" style="83" customWidth="1"/>
    <col min="12" max="12" width="15" customWidth="1"/>
    <col min="13" max="13" width="13.7109375" style="71" customWidth="1"/>
    <col min="14" max="14" width="12.7109375" customWidth="1"/>
    <col min="15" max="15" width="14.28515625" customWidth="1"/>
    <col min="16" max="16" width="13.28515625" customWidth="1"/>
    <col min="17" max="17" width="12.85546875" customWidth="1"/>
    <col min="18" max="18" width="12" customWidth="1"/>
    <col min="19" max="19" width="11.28515625" customWidth="1"/>
    <col min="20" max="20" width="12.28515625" customWidth="1"/>
    <col min="21" max="21" width="16.140625" customWidth="1"/>
  </cols>
  <sheetData>
    <row r="1" spans="1:25" ht="21">
      <c r="A1" s="121" t="s">
        <v>80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3"/>
    </row>
    <row r="2" spans="1:25" ht="45.75" thickBot="1">
      <c r="A2" s="10" t="s">
        <v>28</v>
      </c>
      <c r="B2" s="80" t="s">
        <v>35</v>
      </c>
      <c r="C2" s="80" t="s">
        <v>36</v>
      </c>
      <c r="D2" s="80" t="s">
        <v>37</v>
      </c>
      <c r="E2" s="80" t="s">
        <v>38</v>
      </c>
      <c r="F2" s="11" t="s">
        <v>71</v>
      </c>
      <c r="G2" s="11" t="s">
        <v>10</v>
      </c>
      <c r="H2" s="11" t="s">
        <v>24</v>
      </c>
      <c r="I2" s="80" t="s">
        <v>25</v>
      </c>
      <c r="J2" s="11" t="s">
        <v>16</v>
      </c>
      <c r="K2" s="80" t="s">
        <v>72</v>
      </c>
      <c r="L2" s="79" t="s">
        <v>8</v>
      </c>
      <c r="M2" s="77" t="s">
        <v>73</v>
      </c>
      <c r="N2" s="11" t="s">
        <v>74</v>
      </c>
      <c r="O2" s="11" t="s">
        <v>75</v>
      </c>
      <c r="P2" s="11" t="s">
        <v>18</v>
      </c>
      <c r="Q2" s="11" t="s">
        <v>19</v>
      </c>
      <c r="R2" s="11" t="s">
        <v>76</v>
      </c>
      <c r="S2" s="11" t="s">
        <v>9</v>
      </c>
      <c r="T2" s="11" t="s">
        <v>12</v>
      </c>
      <c r="U2" s="12" t="s">
        <v>20</v>
      </c>
      <c r="V2" s="1"/>
      <c r="W2" s="1"/>
      <c r="X2" s="1"/>
      <c r="Y2" s="1"/>
    </row>
    <row r="3" spans="1:25" ht="46.5" customHeight="1" thickBot="1">
      <c r="A3" s="13" t="s">
        <v>82</v>
      </c>
      <c r="B3" s="87" t="s">
        <v>87</v>
      </c>
      <c r="C3" s="52">
        <v>133</v>
      </c>
      <c r="D3" s="92" t="s">
        <v>1224</v>
      </c>
      <c r="E3" s="52">
        <v>111264</v>
      </c>
      <c r="F3" s="14"/>
      <c r="G3" s="14" t="s">
        <v>88</v>
      </c>
      <c r="H3" s="14" t="s">
        <v>89</v>
      </c>
      <c r="I3" s="52">
        <v>251001</v>
      </c>
      <c r="J3" s="14"/>
      <c r="K3" s="52" t="s">
        <v>90</v>
      </c>
      <c r="L3" s="14" t="s">
        <v>91</v>
      </c>
      <c r="M3" s="17" t="s">
        <v>92</v>
      </c>
      <c r="N3" s="14">
        <v>8171965619</v>
      </c>
      <c r="O3" s="14"/>
      <c r="P3" s="14">
        <v>9171</v>
      </c>
      <c r="Q3" s="15">
        <v>505920195185</v>
      </c>
      <c r="R3" s="14"/>
      <c r="S3" s="14">
        <v>29.275860000000002</v>
      </c>
      <c r="T3" s="14">
        <v>77.730901000000003</v>
      </c>
      <c r="U3" s="16"/>
    </row>
    <row r="4" spans="1:25" ht="46.5" customHeight="1" thickBot="1">
      <c r="A4" s="13" t="s">
        <v>82</v>
      </c>
      <c r="B4" s="87" t="s">
        <v>87</v>
      </c>
      <c r="C4" s="52">
        <v>133</v>
      </c>
      <c r="D4" s="92" t="s">
        <v>1225</v>
      </c>
      <c r="E4" s="52">
        <v>111038</v>
      </c>
      <c r="F4" s="14"/>
      <c r="G4" s="14" t="s">
        <v>93</v>
      </c>
      <c r="H4" s="14" t="s">
        <v>94</v>
      </c>
      <c r="I4" s="52">
        <v>251001</v>
      </c>
      <c r="J4" s="14"/>
      <c r="K4" s="52" t="s">
        <v>90</v>
      </c>
      <c r="L4" s="14" t="s">
        <v>95</v>
      </c>
      <c r="M4" s="17" t="s">
        <v>92</v>
      </c>
      <c r="N4" s="14">
        <v>9837052175</v>
      </c>
      <c r="O4" s="14"/>
      <c r="P4" s="14">
        <v>9204</v>
      </c>
      <c r="Q4" s="15">
        <v>935211690595</v>
      </c>
      <c r="R4" s="14"/>
      <c r="S4" s="14">
        <v>28.660152</v>
      </c>
      <c r="T4" s="14">
        <v>77.765235000000004</v>
      </c>
      <c r="U4" s="16"/>
    </row>
    <row r="5" spans="1:25" ht="46.5" customHeight="1" thickBot="1">
      <c r="A5" s="13" t="s">
        <v>82</v>
      </c>
      <c r="B5" s="87" t="s">
        <v>87</v>
      </c>
      <c r="C5" s="52">
        <v>133</v>
      </c>
      <c r="D5" s="92" t="s">
        <v>1224</v>
      </c>
      <c r="E5" s="52">
        <v>111223</v>
      </c>
      <c r="F5" s="14"/>
      <c r="G5" s="14" t="s">
        <v>96</v>
      </c>
      <c r="H5" s="14" t="s">
        <v>97</v>
      </c>
      <c r="I5" s="52">
        <v>251201</v>
      </c>
      <c r="J5" s="14"/>
      <c r="K5" s="52" t="s">
        <v>90</v>
      </c>
      <c r="L5" s="14" t="s">
        <v>98</v>
      </c>
      <c r="M5" s="17" t="s">
        <v>92</v>
      </c>
      <c r="N5" s="14">
        <v>8171983671</v>
      </c>
      <c r="O5" s="14"/>
      <c r="P5" s="14">
        <v>9188</v>
      </c>
      <c r="Q5" s="15">
        <v>390261124186</v>
      </c>
      <c r="R5" s="14"/>
      <c r="S5" s="14">
        <v>29.275860000000002</v>
      </c>
      <c r="T5" s="14">
        <v>77.730901000000003</v>
      </c>
      <c r="U5" s="16"/>
    </row>
    <row r="6" spans="1:25" ht="46.5" customHeight="1" thickBot="1">
      <c r="A6" s="13" t="s">
        <v>82</v>
      </c>
      <c r="B6" s="87" t="s">
        <v>87</v>
      </c>
      <c r="C6" s="52">
        <v>133</v>
      </c>
      <c r="D6" s="92" t="s">
        <v>1241</v>
      </c>
      <c r="E6" s="52">
        <v>111307</v>
      </c>
      <c r="F6" s="14"/>
      <c r="G6" s="14" t="s">
        <v>99</v>
      </c>
      <c r="H6" s="14" t="s">
        <v>100</v>
      </c>
      <c r="I6" s="52">
        <v>251308</v>
      </c>
      <c r="J6" s="14"/>
      <c r="K6" s="52" t="s">
        <v>90</v>
      </c>
      <c r="L6" s="14" t="s">
        <v>101</v>
      </c>
      <c r="M6" s="17" t="s">
        <v>92</v>
      </c>
      <c r="N6" s="14">
        <v>9045323685</v>
      </c>
      <c r="O6" s="14"/>
      <c r="P6" s="14">
        <v>9179</v>
      </c>
      <c r="Q6" s="15">
        <v>264260830521</v>
      </c>
      <c r="R6" s="14"/>
      <c r="S6" s="14">
        <v>24.414514</v>
      </c>
      <c r="T6" s="14">
        <v>77.559076000000005</v>
      </c>
      <c r="U6" s="16"/>
    </row>
    <row r="7" spans="1:25" ht="46.5" customHeight="1" thickBot="1">
      <c r="A7" s="13" t="s">
        <v>82</v>
      </c>
      <c r="B7" s="87" t="s">
        <v>87</v>
      </c>
      <c r="C7" s="52">
        <v>133</v>
      </c>
      <c r="D7" s="92" t="s">
        <v>1224</v>
      </c>
      <c r="E7" s="52">
        <v>111294</v>
      </c>
      <c r="F7" s="14"/>
      <c r="G7" s="14" t="s">
        <v>102</v>
      </c>
      <c r="H7" s="14" t="s">
        <v>103</v>
      </c>
      <c r="I7" s="52">
        <v>251201</v>
      </c>
      <c r="J7" s="14"/>
      <c r="K7" s="52" t="s">
        <v>90</v>
      </c>
      <c r="L7" s="14" t="s">
        <v>104</v>
      </c>
      <c r="M7" s="17" t="s">
        <v>92</v>
      </c>
      <c r="N7" s="14">
        <v>9719847171</v>
      </c>
      <c r="O7" s="14"/>
      <c r="P7" s="14">
        <v>9186</v>
      </c>
      <c r="Q7" s="15"/>
      <c r="R7" s="14"/>
      <c r="S7" s="14">
        <v>29.275860000000002</v>
      </c>
      <c r="T7" s="14">
        <v>77.730901000000003</v>
      </c>
      <c r="U7" s="16"/>
    </row>
    <row r="8" spans="1:25" ht="46.5" customHeight="1" thickBot="1">
      <c r="A8" s="13" t="s">
        <v>82</v>
      </c>
      <c r="B8" s="87" t="s">
        <v>87</v>
      </c>
      <c r="C8" s="52">
        <v>133</v>
      </c>
      <c r="D8" s="92" t="s">
        <v>1224</v>
      </c>
      <c r="E8" s="52">
        <v>111278</v>
      </c>
      <c r="F8" s="14"/>
      <c r="G8" s="14" t="s">
        <v>105</v>
      </c>
      <c r="H8" s="14" t="s">
        <v>106</v>
      </c>
      <c r="I8" s="52">
        <v>251201</v>
      </c>
      <c r="J8" s="14"/>
      <c r="K8" s="52" t="s">
        <v>90</v>
      </c>
      <c r="L8" s="14" t="s">
        <v>107</v>
      </c>
      <c r="M8" s="17" t="s">
        <v>92</v>
      </c>
      <c r="N8" s="14">
        <v>9568557472</v>
      </c>
      <c r="O8" s="14"/>
      <c r="P8" s="14">
        <v>9186</v>
      </c>
      <c r="Q8" s="15"/>
      <c r="R8" s="14"/>
      <c r="S8" s="14">
        <v>29.275860000000002</v>
      </c>
      <c r="T8" s="14">
        <v>77.730901000000003</v>
      </c>
      <c r="U8" s="16"/>
    </row>
    <row r="9" spans="1:25" ht="46.5" customHeight="1" thickBot="1">
      <c r="A9" s="13" t="s">
        <v>82</v>
      </c>
      <c r="B9" s="87" t="s">
        <v>87</v>
      </c>
      <c r="C9" s="52">
        <v>132</v>
      </c>
      <c r="D9" s="52" t="s">
        <v>108</v>
      </c>
      <c r="E9" s="52">
        <v>110667</v>
      </c>
      <c r="F9" s="14"/>
      <c r="G9" s="14" t="s">
        <v>109</v>
      </c>
      <c r="H9" s="14" t="s">
        <v>110</v>
      </c>
      <c r="I9" s="52">
        <v>247452</v>
      </c>
      <c r="J9" s="14"/>
      <c r="K9" s="52" t="s">
        <v>90</v>
      </c>
      <c r="L9" s="14" t="s">
        <v>111</v>
      </c>
      <c r="M9" s="17" t="s">
        <v>92</v>
      </c>
      <c r="N9" s="14">
        <v>9760012207</v>
      </c>
      <c r="O9" s="14"/>
      <c r="P9" s="14">
        <v>9201</v>
      </c>
      <c r="Q9" s="15">
        <v>309424878168</v>
      </c>
      <c r="R9" s="14"/>
      <c r="S9" s="14">
        <v>29.967078999999998</v>
      </c>
      <c r="T9" s="14">
        <v>77.551017000000002</v>
      </c>
      <c r="U9" s="16"/>
    </row>
    <row r="10" spans="1:25" ht="46.5" customHeight="1" thickBot="1">
      <c r="A10" s="13" t="s">
        <v>82</v>
      </c>
      <c r="B10" s="87" t="s">
        <v>87</v>
      </c>
      <c r="C10" s="52">
        <v>133</v>
      </c>
      <c r="D10" s="92" t="s">
        <v>1239</v>
      </c>
      <c r="E10" s="52">
        <v>110675</v>
      </c>
      <c r="F10" s="14"/>
      <c r="G10" s="14" t="s">
        <v>113</v>
      </c>
      <c r="H10" s="14" t="s">
        <v>114</v>
      </c>
      <c r="I10" s="52">
        <v>247777</v>
      </c>
      <c r="J10" s="14"/>
      <c r="K10" s="52" t="s">
        <v>90</v>
      </c>
      <c r="L10" s="14" t="s">
        <v>115</v>
      </c>
      <c r="M10" s="17" t="s">
        <v>116</v>
      </c>
      <c r="N10" s="14">
        <v>8265966387</v>
      </c>
      <c r="O10" s="14"/>
      <c r="P10" s="14">
        <v>9201</v>
      </c>
      <c r="Q10" s="15"/>
      <c r="R10" s="14"/>
      <c r="S10" s="14">
        <v>29.272874999999999</v>
      </c>
      <c r="T10" s="14">
        <v>77.318794999999994</v>
      </c>
      <c r="U10" s="16"/>
    </row>
    <row r="11" spans="1:25" ht="46.5" customHeight="1" thickBot="1">
      <c r="A11" s="13" t="s">
        <v>82</v>
      </c>
      <c r="B11" s="87" t="s">
        <v>87</v>
      </c>
      <c r="C11" s="52">
        <v>133</v>
      </c>
      <c r="D11" s="92" t="s">
        <v>1240</v>
      </c>
      <c r="E11" s="52">
        <v>110849</v>
      </c>
      <c r="F11" s="14"/>
      <c r="G11" s="14" t="s">
        <v>117</v>
      </c>
      <c r="H11" s="14" t="s">
        <v>118</v>
      </c>
      <c r="I11" s="52">
        <v>247774</v>
      </c>
      <c r="J11" s="14"/>
      <c r="K11" s="52" t="s">
        <v>90</v>
      </c>
      <c r="L11" s="14" t="s">
        <v>119</v>
      </c>
      <c r="M11" s="17" t="s">
        <v>92</v>
      </c>
      <c r="N11" s="14">
        <v>9058350049</v>
      </c>
      <c r="O11" s="14"/>
      <c r="P11" s="14">
        <v>9174</v>
      </c>
      <c r="Q11" s="15">
        <v>822254574521</v>
      </c>
      <c r="R11" s="14"/>
      <c r="S11" s="14">
        <v>29.449026</v>
      </c>
      <c r="T11" s="14">
        <v>77.208899000000002</v>
      </c>
      <c r="U11" s="16"/>
    </row>
    <row r="12" spans="1:25" ht="46.5" customHeight="1" thickBot="1">
      <c r="A12" s="13" t="s">
        <v>82</v>
      </c>
      <c r="B12" s="87" t="s">
        <v>87</v>
      </c>
      <c r="C12" s="52">
        <v>133</v>
      </c>
      <c r="D12" s="92" t="s">
        <v>1240</v>
      </c>
      <c r="E12" s="52">
        <v>110561</v>
      </c>
      <c r="F12" s="14"/>
      <c r="G12" s="14" t="s">
        <v>120</v>
      </c>
      <c r="H12" s="14" t="s">
        <v>121</v>
      </c>
      <c r="I12" s="52">
        <v>247774</v>
      </c>
      <c r="J12" s="14"/>
      <c r="K12" s="52" t="s">
        <v>90</v>
      </c>
      <c r="L12" s="14" t="s">
        <v>122</v>
      </c>
      <c r="M12" s="17" t="s">
        <v>92</v>
      </c>
      <c r="N12" s="14">
        <v>9012923005</v>
      </c>
      <c r="O12" s="14"/>
      <c r="P12" s="14">
        <v>9174</v>
      </c>
      <c r="Q12" s="15">
        <v>449845222027</v>
      </c>
      <c r="R12" s="14"/>
      <c r="S12" s="14">
        <v>29.449026</v>
      </c>
      <c r="T12" s="14">
        <v>77.208899000000002</v>
      </c>
      <c r="U12" s="16"/>
    </row>
    <row r="13" spans="1:25" ht="46.5" customHeight="1" thickBot="1">
      <c r="A13" s="13" t="s">
        <v>82</v>
      </c>
      <c r="B13" s="87" t="s">
        <v>87</v>
      </c>
      <c r="C13" s="52">
        <v>133</v>
      </c>
      <c r="D13" s="92" t="s">
        <v>1224</v>
      </c>
      <c r="E13" s="52">
        <v>111166</v>
      </c>
      <c r="F13" s="14"/>
      <c r="G13" s="14" t="s">
        <v>123</v>
      </c>
      <c r="H13" s="14" t="s">
        <v>124</v>
      </c>
      <c r="I13" s="52">
        <v>251318</v>
      </c>
      <c r="J13" s="14"/>
      <c r="K13" s="52" t="s">
        <v>90</v>
      </c>
      <c r="L13" s="14" t="s">
        <v>125</v>
      </c>
      <c r="M13" s="17" t="s">
        <v>92</v>
      </c>
      <c r="N13" s="14">
        <v>8650864848</v>
      </c>
      <c r="O13" s="14"/>
      <c r="P13" s="14">
        <v>9173</v>
      </c>
      <c r="Q13" s="15">
        <v>715870343385</v>
      </c>
      <c r="R13" s="14"/>
      <c r="S13" s="14">
        <v>28.454218000000001</v>
      </c>
      <c r="T13" s="14">
        <v>78.426875999999993</v>
      </c>
      <c r="U13" s="16"/>
    </row>
    <row r="14" spans="1:25" ht="46.5" customHeight="1" thickBot="1">
      <c r="A14" s="13" t="s">
        <v>82</v>
      </c>
      <c r="B14" s="87" t="s">
        <v>87</v>
      </c>
      <c r="C14" s="52">
        <v>133</v>
      </c>
      <c r="D14" s="92" t="s">
        <v>1224</v>
      </c>
      <c r="E14" s="52">
        <v>110561</v>
      </c>
      <c r="F14" s="14"/>
      <c r="G14" s="14" t="s">
        <v>126</v>
      </c>
      <c r="H14" s="14" t="s">
        <v>127</v>
      </c>
      <c r="I14" s="52">
        <v>251318</v>
      </c>
      <c r="J14" s="14"/>
      <c r="K14" s="52" t="s">
        <v>90</v>
      </c>
      <c r="L14" s="14" t="s">
        <v>128</v>
      </c>
      <c r="M14" s="17" t="s">
        <v>92</v>
      </c>
      <c r="N14" s="14">
        <v>9917914962</v>
      </c>
      <c r="O14" s="14"/>
      <c r="P14" s="14">
        <v>9173</v>
      </c>
      <c r="Q14" s="15">
        <v>626414198119</v>
      </c>
      <c r="R14" s="14"/>
      <c r="S14" s="14">
        <v>27.776899</v>
      </c>
      <c r="T14" s="14">
        <v>78.470603999999994</v>
      </c>
      <c r="U14" s="16"/>
    </row>
    <row r="15" spans="1:25" ht="46.5" customHeight="1" thickBot="1">
      <c r="A15" s="13" t="s">
        <v>82</v>
      </c>
      <c r="B15" s="87" t="s">
        <v>87</v>
      </c>
      <c r="C15" s="52">
        <v>133</v>
      </c>
      <c r="D15" s="92" t="s">
        <v>1225</v>
      </c>
      <c r="E15" s="52">
        <v>110785</v>
      </c>
      <c r="F15" s="14"/>
      <c r="G15" s="14" t="s">
        <v>130</v>
      </c>
      <c r="H15" s="14" t="s">
        <v>131</v>
      </c>
      <c r="I15" s="52">
        <v>251311</v>
      </c>
      <c r="J15" s="14"/>
      <c r="K15" s="52" t="s">
        <v>90</v>
      </c>
      <c r="L15" s="14" t="s">
        <v>132</v>
      </c>
      <c r="M15" s="17" t="s">
        <v>92</v>
      </c>
      <c r="N15" s="14">
        <v>9758799312</v>
      </c>
      <c r="O15" s="14"/>
      <c r="P15" s="14">
        <v>9199</v>
      </c>
      <c r="Q15" s="15">
        <v>666983559136</v>
      </c>
      <c r="R15" s="14"/>
      <c r="S15" s="14">
        <v>13.319898999999999</v>
      </c>
      <c r="T15" s="14">
        <v>80.206335999999993</v>
      </c>
      <c r="U15" s="16"/>
    </row>
    <row r="16" spans="1:25" ht="46.5" customHeight="1" thickBot="1">
      <c r="A16" s="13" t="s">
        <v>82</v>
      </c>
      <c r="B16" s="87" t="s">
        <v>87</v>
      </c>
      <c r="C16" s="52">
        <v>133</v>
      </c>
      <c r="D16" s="92" t="s">
        <v>1224</v>
      </c>
      <c r="E16" s="52">
        <v>111206</v>
      </c>
      <c r="F16" s="14"/>
      <c r="G16" s="14" t="s">
        <v>133</v>
      </c>
      <c r="H16" s="14" t="s">
        <v>134</v>
      </c>
      <c r="I16" s="52">
        <v>251201</v>
      </c>
      <c r="J16" s="14"/>
      <c r="K16" s="52" t="s">
        <v>90</v>
      </c>
      <c r="L16" s="14" t="s">
        <v>135</v>
      </c>
      <c r="M16" s="17" t="s">
        <v>92</v>
      </c>
      <c r="N16" s="14">
        <v>9927765640</v>
      </c>
      <c r="O16" s="14"/>
      <c r="P16" s="14">
        <v>9190</v>
      </c>
      <c r="Q16" s="15">
        <v>267714250694</v>
      </c>
      <c r="R16" s="14"/>
      <c r="S16" s="14"/>
      <c r="T16" s="14"/>
      <c r="U16" s="16"/>
    </row>
    <row r="17" spans="1:21" ht="46.5" customHeight="1" thickBot="1">
      <c r="A17" s="13" t="s">
        <v>82</v>
      </c>
      <c r="B17" s="87" t="s">
        <v>87</v>
      </c>
      <c r="C17" s="52">
        <v>133</v>
      </c>
      <c r="D17" s="92" t="s">
        <v>1224</v>
      </c>
      <c r="E17" s="52">
        <v>111200</v>
      </c>
      <c r="F17" s="14"/>
      <c r="G17" s="14" t="s">
        <v>136</v>
      </c>
      <c r="H17" s="14" t="s">
        <v>137</v>
      </c>
      <c r="I17" s="52">
        <v>251201</v>
      </c>
      <c r="J17" s="14"/>
      <c r="K17" s="52" t="s">
        <v>90</v>
      </c>
      <c r="L17" s="14" t="s">
        <v>138</v>
      </c>
      <c r="M17" s="17" t="s">
        <v>92</v>
      </c>
      <c r="N17" s="14">
        <v>7417429798</v>
      </c>
      <c r="O17" s="14"/>
      <c r="P17" s="14">
        <v>9190</v>
      </c>
      <c r="Q17" s="15">
        <v>808869003080</v>
      </c>
      <c r="R17" s="14"/>
      <c r="S17" s="14">
        <v>26.793865</v>
      </c>
      <c r="T17" s="14">
        <v>83.072378</v>
      </c>
      <c r="U17" s="16"/>
    </row>
    <row r="18" spans="1:21" ht="46.5" customHeight="1" thickBot="1">
      <c r="A18" s="13" t="s">
        <v>82</v>
      </c>
      <c r="B18" s="87" t="s">
        <v>87</v>
      </c>
      <c r="C18" s="52">
        <v>133</v>
      </c>
      <c r="D18" s="92" t="s">
        <v>1242</v>
      </c>
      <c r="E18" s="52">
        <v>111088</v>
      </c>
      <c r="F18" s="14"/>
      <c r="G18" s="14" t="s">
        <v>139</v>
      </c>
      <c r="H18" s="14" t="s">
        <v>140</v>
      </c>
      <c r="I18" s="52">
        <v>251309</v>
      </c>
      <c r="J18" s="14"/>
      <c r="K18" s="52" t="s">
        <v>90</v>
      </c>
      <c r="L18" s="14" t="s">
        <v>141</v>
      </c>
      <c r="M18" s="17" t="s">
        <v>92</v>
      </c>
      <c r="N18" s="14">
        <v>9917517161</v>
      </c>
      <c r="O18" s="14"/>
      <c r="P18" s="14">
        <v>9185</v>
      </c>
      <c r="Q18" s="15">
        <v>320846163939</v>
      </c>
      <c r="R18" s="14"/>
      <c r="S18" s="14">
        <v>29.260726999999999</v>
      </c>
      <c r="T18" s="14">
        <v>77.402775000000005</v>
      </c>
      <c r="U18" s="16"/>
    </row>
    <row r="19" spans="1:21" ht="46.5" customHeight="1" thickBot="1">
      <c r="A19" s="13" t="s">
        <v>82</v>
      </c>
      <c r="B19" s="87" t="s">
        <v>87</v>
      </c>
      <c r="C19" s="52">
        <v>133</v>
      </c>
      <c r="D19" s="52" t="s">
        <v>112</v>
      </c>
      <c r="E19" s="52">
        <v>110520</v>
      </c>
      <c r="F19" s="14"/>
      <c r="G19" s="14" t="s">
        <v>142</v>
      </c>
      <c r="H19" s="14" t="s">
        <v>143</v>
      </c>
      <c r="I19" s="52">
        <v>247774</v>
      </c>
      <c r="J19" s="14"/>
      <c r="K19" s="52" t="s">
        <v>90</v>
      </c>
      <c r="L19" s="14" t="s">
        <v>144</v>
      </c>
      <c r="M19" s="17" t="s">
        <v>92</v>
      </c>
      <c r="N19" s="14">
        <v>7417437859</v>
      </c>
      <c r="O19" s="14"/>
      <c r="P19" s="14">
        <v>9175</v>
      </c>
      <c r="Q19" s="15">
        <v>262708181888</v>
      </c>
      <c r="R19" s="14"/>
      <c r="S19" s="14">
        <v>29.450758</v>
      </c>
      <c r="T19" s="14">
        <v>77.315212000000002</v>
      </c>
      <c r="U19" s="16"/>
    </row>
    <row r="20" spans="1:21" ht="46.5" customHeight="1" thickBot="1">
      <c r="A20" s="13" t="s">
        <v>82</v>
      </c>
      <c r="B20" s="87" t="s">
        <v>87</v>
      </c>
      <c r="C20" s="52">
        <v>133</v>
      </c>
      <c r="D20" s="52" t="s">
        <v>145</v>
      </c>
      <c r="E20" s="52">
        <v>110678</v>
      </c>
      <c r="F20" s="14"/>
      <c r="G20" s="14" t="s">
        <v>146</v>
      </c>
      <c r="H20" s="14" t="s">
        <v>147</v>
      </c>
      <c r="I20" s="52">
        <v>247777</v>
      </c>
      <c r="J20" s="14"/>
      <c r="K20" s="52" t="s">
        <v>90</v>
      </c>
      <c r="L20" s="14" t="s">
        <v>148</v>
      </c>
      <c r="M20" s="17" t="s">
        <v>92</v>
      </c>
      <c r="N20" s="14">
        <v>7830834949</v>
      </c>
      <c r="O20" s="14"/>
      <c r="P20" s="14">
        <v>9181</v>
      </c>
      <c r="Q20" s="15">
        <v>542518550141</v>
      </c>
      <c r="R20" s="14"/>
      <c r="S20" s="14"/>
      <c r="T20" s="14"/>
      <c r="U20" s="16"/>
    </row>
    <row r="21" spans="1:21" ht="46.5" customHeight="1" thickBot="1">
      <c r="A21" s="13" t="s">
        <v>82</v>
      </c>
      <c r="B21" s="87" t="s">
        <v>87</v>
      </c>
      <c r="C21" s="52">
        <v>132</v>
      </c>
      <c r="D21" s="52" t="s">
        <v>149</v>
      </c>
      <c r="E21" s="52">
        <v>110079</v>
      </c>
      <c r="F21" s="14"/>
      <c r="G21" s="14" t="s">
        <v>150</v>
      </c>
      <c r="H21" s="14" t="s">
        <v>151</v>
      </c>
      <c r="I21" s="52">
        <v>251001</v>
      </c>
      <c r="J21" s="14"/>
      <c r="K21" s="52" t="s">
        <v>90</v>
      </c>
      <c r="L21" s="14" t="s">
        <v>152</v>
      </c>
      <c r="M21" s="17" t="s">
        <v>92</v>
      </c>
      <c r="N21" s="14">
        <v>9058902666</v>
      </c>
      <c r="O21" s="14"/>
      <c r="P21" s="14">
        <v>9226</v>
      </c>
      <c r="Q21" s="15">
        <v>468911448637</v>
      </c>
      <c r="R21" s="14"/>
      <c r="S21" s="14">
        <v>29.836898999999999</v>
      </c>
      <c r="T21" s="14">
        <v>77.627837999999997</v>
      </c>
      <c r="U21" s="16"/>
    </row>
    <row r="22" spans="1:21" ht="46.5" customHeight="1" thickBot="1">
      <c r="A22" s="13" t="s">
        <v>82</v>
      </c>
      <c r="B22" s="87" t="s">
        <v>87</v>
      </c>
      <c r="C22" s="52">
        <v>132</v>
      </c>
      <c r="D22" s="52" t="s">
        <v>153</v>
      </c>
      <c r="E22" s="52">
        <v>109240</v>
      </c>
      <c r="F22" s="14"/>
      <c r="G22" s="14" t="s">
        <v>154</v>
      </c>
      <c r="H22" s="14" t="s">
        <v>155</v>
      </c>
      <c r="I22" s="52">
        <v>247001</v>
      </c>
      <c r="J22" s="14"/>
      <c r="K22" s="52" t="s">
        <v>90</v>
      </c>
      <c r="L22" s="14" t="s">
        <v>156</v>
      </c>
      <c r="M22" s="17" t="s">
        <v>92</v>
      </c>
      <c r="N22" s="14">
        <v>9719495171</v>
      </c>
      <c r="O22" s="14"/>
      <c r="P22" s="14">
        <v>9233</v>
      </c>
      <c r="Q22" s="15"/>
      <c r="R22" s="14"/>
      <c r="S22" s="14">
        <v>30.171409000000001</v>
      </c>
      <c r="T22" s="14">
        <v>77.616380000000007</v>
      </c>
      <c r="U22" s="16"/>
    </row>
    <row r="23" spans="1:21" ht="46.5" customHeight="1" thickBot="1">
      <c r="A23" s="13" t="s">
        <v>82</v>
      </c>
      <c r="B23" s="87" t="s">
        <v>87</v>
      </c>
      <c r="C23" s="52">
        <v>133</v>
      </c>
      <c r="D23" s="52" t="s">
        <v>129</v>
      </c>
      <c r="E23" s="52">
        <v>110746</v>
      </c>
      <c r="F23" s="14"/>
      <c r="G23" s="14" t="s">
        <v>1223</v>
      </c>
      <c r="H23" s="14" t="s">
        <v>157</v>
      </c>
      <c r="I23" s="52">
        <v>251311</v>
      </c>
      <c r="J23" s="14"/>
      <c r="K23" s="52" t="s">
        <v>90</v>
      </c>
      <c r="L23" s="14" t="s">
        <v>158</v>
      </c>
      <c r="M23" s="17" t="s">
        <v>92</v>
      </c>
      <c r="N23" s="14">
        <v>8006653175</v>
      </c>
      <c r="O23" s="14"/>
      <c r="P23" s="14">
        <v>9178</v>
      </c>
      <c r="Q23" s="15">
        <v>349562773000</v>
      </c>
      <c r="R23" s="14"/>
      <c r="S23" s="14"/>
      <c r="T23" s="14">
        <v>80.403439000000006</v>
      </c>
      <c r="U23" s="16"/>
    </row>
    <row r="24" spans="1:21" ht="46.5" customHeight="1" thickBot="1">
      <c r="A24" s="13" t="s">
        <v>82</v>
      </c>
      <c r="B24" s="87" t="s">
        <v>87</v>
      </c>
      <c r="C24" s="52">
        <v>133</v>
      </c>
      <c r="D24" s="92" t="s">
        <v>1224</v>
      </c>
      <c r="E24" s="52">
        <v>111399</v>
      </c>
      <c r="F24" s="14" t="s">
        <v>159</v>
      </c>
      <c r="G24" s="14" t="s">
        <v>160</v>
      </c>
      <c r="H24" s="14" t="s">
        <v>161</v>
      </c>
      <c r="I24" s="52">
        <v>251201</v>
      </c>
      <c r="J24" s="14"/>
      <c r="K24" s="52" t="s">
        <v>90</v>
      </c>
      <c r="L24" s="14" t="s">
        <v>162</v>
      </c>
      <c r="M24" s="17" t="s">
        <v>92</v>
      </c>
      <c r="N24" s="14">
        <v>8923112131</v>
      </c>
      <c r="O24" s="14"/>
      <c r="P24" s="14">
        <v>9200</v>
      </c>
      <c r="Q24" s="15"/>
      <c r="R24" s="14"/>
      <c r="S24" s="14">
        <v>30.021920000000001</v>
      </c>
      <c r="T24" s="14">
        <v>31.243547</v>
      </c>
      <c r="U24" s="16"/>
    </row>
    <row r="25" spans="1:21" ht="15.75" thickBot="1">
      <c r="A25" s="13" t="s">
        <v>82</v>
      </c>
      <c r="B25" s="87" t="s">
        <v>87</v>
      </c>
      <c r="C25" s="52">
        <v>182</v>
      </c>
      <c r="D25" s="92" t="s">
        <v>1226</v>
      </c>
      <c r="E25" s="52">
        <v>173374</v>
      </c>
      <c r="F25" s="14">
        <v>173374</v>
      </c>
      <c r="G25" s="14" t="s">
        <v>163</v>
      </c>
      <c r="H25" s="14" t="s">
        <v>164</v>
      </c>
      <c r="I25" s="52">
        <v>271601</v>
      </c>
      <c r="J25" s="14"/>
      <c r="K25" s="52" t="s">
        <v>90</v>
      </c>
      <c r="L25" s="14" t="s">
        <v>165</v>
      </c>
      <c r="M25" s="17" t="s">
        <v>166</v>
      </c>
      <c r="N25" s="17">
        <v>9628814828</v>
      </c>
      <c r="O25" s="17" t="s">
        <v>167</v>
      </c>
      <c r="P25" s="17">
        <v>9040</v>
      </c>
      <c r="Q25" s="15">
        <v>585316811967</v>
      </c>
      <c r="R25" s="14"/>
      <c r="S25" s="14">
        <v>27.409652999999999</v>
      </c>
      <c r="T25" s="14">
        <v>82.288200000000003</v>
      </c>
      <c r="U25" s="18" t="s">
        <v>168</v>
      </c>
    </row>
    <row r="26" spans="1:21" ht="15.75" thickBot="1">
      <c r="A26" s="13" t="s">
        <v>82</v>
      </c>
      <c r="B26" s="87" t="s">
        <v>87</v>
      </c>
      <c r="C26" s="52">
        <v>182</v>
      </c>
      <c r="D26" s="92" t="s">
        <v>1226</v>
      </c>
      <c r="E26" s="52">
        <v>173349</v>
      </c>
      <c r="F26" s="14">
        <v>173349</v>
      </c>
      <c r="G26" s="14" t="s">
        <v>169</v>
      </c>
      <c r="H26" s="14" t="s">
        <v>170</v>
      </c>
      <c r="I26" s="52">
        <v>271607</v>
      </c>
      <c r="J26" s="14"/>
      <c r="K26" s="52" t="s">
        <v>90</v>
      </c>
      <c r="L26" s="14" t="s">
        <v>171</v>
      </c>
      <c r="M26" s="17" t="s">
        <v>166</v>
      </c>
      <c r="N26" s="17">
        <v>8052563768</v>
      </c>
      <c r="O26" s="17" t="s">
        <v>167</v>
      </c>
      <c r="P26" s="17">
        <v>9015</v>
      </c>
      <c r="Q26" s="15">
        <v>798727329790</v>
      </c>
      <c r="R26" s="14"/>
      <c r="S26" s="14">
        <v>27.355003</v>
      </c>
      <c r="T26" s="14">
        <v>82.250180999999998</v>
      </c>
      <c r="U26" s="18" t="s">
        <v>168</v>
      </c>
    </row>
    <row r="27" spans="1:21" ht="15.75" thickBot="1">
      <c r="A27" s="13" t="s">
        <v>82</v>
      </c>
      <c r="B27" s="87" t="s">
        <v>87</v>
      </c>
      <c r="C27" s="52">
        <v>182</v>
      </c>
      <c r="D27" s="92" t="s">
        <v>1227</v>
      </c>
      <c r="E27" s="52">
        <v>173807</v>
      </c>
      <c r="F27" s="14">
        <v>173807</v>
      </c>
      <c r="G27" s="14" t="s">
        <v>172</v>
      </c>
      <c r="H27" s="14" t="s">
        <v>173</v>
      </c>
      <c r="I27" s="52">
        <v>271607</v>
      </c>
      <c r="J27" s="14"/>
      <c r="K27" s="52" t="s">
        <v>90</v>
      </c>
      <c r="L27" s="14" t="s">
        <v>174</v>
      </c>
      <c r="M27" s="17" t="s">
        <v>166</v>
      </c>
      <c r="N27" s="17">
        <v>8858925078</v>
      </c>
      <c r="O27" s="17" t="s">
        <v>167</v>
      </c>
      <c r="P27" s="17">
        <v>9035</v>
      </c>
      <c r="Q27" s="15">
        <v>433259865102</v>
      </c>
      <c r="R27" s="14"/>
      <c r="S27" s="14">
        <v>27.269026</v>
      </c>
      <c r="T27" s="14">
        <v>82.477117000000007</v>
      </c>
      <c r="U27" s="18" t="s">
        <v>168</v>
      </c>
    </row>
    <row r="28" spans="1:21" ht="15.75" thickBot="1">
      <c r="A28" s="13" t="s">
        <v>82</v>
      </c>
      <c r="B28" s="87" t="s">
        <v>87</v>
      </c>
      <c r="C28" s="52">
        <v>182</v>
      </c>
      <c r="D28" s="92" t="s">
        <v>1228</v>
      </c>
      <c r="E28" s="52">
        <v>173428</v>
      </c>
      <c r="F28" s="14">
        <v>173428</v>
      </c>
      <c r="G28" s="14" t="s">
        <v>175</v>
      </c>
      <c r="H28" s="14" t="s">
        <v>176</v>
      </c>
      <c r="I28" s="52">
        <v>271208</v>
      </c>
      <c r="J28" s="14"/>
      <c r="K28" s="52" t="s">
        <v>90</v>
      </c>
      <c r="L28" s="14" t="s">
        <v>177</v>
      </c>
      <c r="M28" s="17" t="s">
        <v>166</v>
      </c>
      <c r="N28" s="17">
        <v>9005408672</v>
      </c>
      <c r="O28" s="17" t="s">
        <v>167</v>
      </c>
      <c r="P28" s="17">
        <v>9011</v>
      </c>
      <c r="Q28" s="15">
        <v>627424078285</v>
      </c>
      <c r="R28" s="14"/>
      <c r="S28" s="14">
        <v>27.524630999999999</v>
      </c>
      <c r="T28" s="14">
        <v>82.415683000000001</v>
      </c>
      <c r="U28" s="18" t="s">
        <v>168</v>
      </c>
    </row>
    <row r="29" spans="1:21" ht="15.75" thickBot="1">
      <c r="A29" s="13" t="s">
        <v>82</v>
      </c>
      <c r="B29" s="87" t="s">
        <v>87</v>
      </c>
      <c r="C29" s="52">
        <v>182</v>
      </c>
      <c r="D29" s="92" t="s">
        <v>1228</v>
      </c>
      <c r="E29" s="52">
        <v>173571</v>
      </c>
      <c r="F29" s="14">
        <v>173571</v>
      </c>
      <c r="G29" s="14" t="s">
        <v>178</v>
      </c>
      <c r="H29" s="14" t="s">
        <v>179</v>
      </c>
      <c r="I29" s="52">
        <v>271208</v>
      </c>
      <c r="J29" s="14"/>
      <c r="K29" s="52" t="s">
        <v>90</v>
      </c>
      <c r="L29" s="14" t="s">
        <v>180</v>
      </c>
      <c r="M29" s="17" t="s">
        <v>166</v>
      </c>
      <c r="N29" s="17">
        <v>7607148050</v>
      </c>
      <c r="O29" s="17" t="s">
        <v>167</v>
      </c>
      <c r="P29" s="17">
        <v>9011</v>
      </c>
      <c r="Q29" s="15">
        <v>293893789096</v>
      </c>
      <c r="R29" s="14"/>
      <c r="S29" s="14">
        <v>27.553982000000001</v>
      </c>
      <c r="T29" s="14">
        <v>82.472567999999995</v>
      </c>
      <c r="U29" s="18" t="s">
        <v>168</v>
      </c>
    </row>
    <row r="30" spans="1:21" ht="15.75" thickBot="1">
      <c r="A30" s="13" t="s">
        <v>82</v>
      </c>
      <c r="B30" s="87" t="s">
        <v>87</v>
      </c>
      <c r="C30" s="52">
        <v>182</v>
      </c>
      <c r="D30" s="92" t="s">
        <v>1228</v>
      </c>
      <c r="E30" s="52">
        <v>173595</v>
      </c>
      <c r="F30" s="14">
        <v>173595</v>
      </c>
      <c r="G30" s="14" t="s">
        <v>181</v>
      </c>
      <c r="H30" s="14" t="s">
        <v>182</v>
      </c>
      <c r="I30" s="52">
        <v>271210</v>
      </c>
      <c r="J30" s="14"/>
      <c r="K30" s="52" t="s">
        <v>90</v>
      </c>
      <c r="L30" s="14" t="s">
        <v>183</v>
      </c>
      <c r="M30" s="17" t="s">
        <v>166</v>
      </c>
      <c r="N30" s="17">
        <v>8756259551</v>
      </c>
      <c r="O30" s="17" t="s">
        <v>167</v>
      </c>
      <c r="P30" s="17">
        <v>9034</v>
      </c>
      <c r="Q30" s="15">
        <v>361427158877</v>
      </c>
      <c r="R30" s="14"/>
      <c r="S30" s="14"/>
      <c r="T30" s="14"/>
      <c r="U30" s="18" t="s">
        <v>168</v>
      </c>
    </row>
    <row r="31" spans="1:21" ht="15.75" thickBot="1">
      <c r="A31" s="13" t="s">
        <v>82</v>
      </c>
      <c r="B31" s="87" t="s">
        <v>87</v>
      </c>
      <c r="C31" s="52">
        <v>182</v>
      </c>
      <c r="D31" s="92" t="s">
        <v>1228</v>
      </c>
      <c r="E31" s="52">
        <v>173600</v>
      </c>
      <c r="F31" s="14">
        <v>173600</v>
      </c>
      <c r="G31" s="14" t="s">
        <v>184</v>
      </c>
      <c r="H31" s="14" t="s">
        <v>185</v>
      </c>
      <c r="I31" s="52">
        <v>271215</v>
      </c>
      <c r="J31" s="14"/>
      <c r="K31" s="52" t="s">
        <v>90</v>
      </c>
      <c r="L31" s="14" t="s">
        <v>186</v>
      </c>
      <c r="M31" s="17" t="s">
        <v>166</v>
      </c>
      <c r="N31" s="17">
        <v>9565250269</v>
      </c>
      <c r="O31" s="17" t="s">
        <v>167</v>
      </c>
      <c r="P31" s="17">
        <v>9034</v>
      </c>
      <c r="Q31" s="15">
        <v>908130915956</v>
      </c>
      <c r="R31" s="14"/>
      <c r="S31" s="14"/>
      <c r="T31" s="14"/>
      <c r="U31" s="18" t="s">
        <v>168</v>
      </c>
    </row>
    <row r="32" spans="1:21" ht="15.75" thickBot="1">
      <c r="A32" s="13" t="s">
        <v>82</v>
      </c>
      <c r="B32" s="87" t="s">
        <v>87</v>
      </c>
      <c r="C32" s="52">
        <v>182</v>
      </c>
      <c r="D32" s="92" t="s">
        <v>1226</v>
      </c>
      <c r="E32" s="52">
        <v>173194</v>
      </c>
      <c r="F32" s="14">
        <v>173194</v>
      </c>
      <c r="G32" s="14" t="s">
        <v>187</v>
      </c>
      <c r="H32" s="14" t="s">
        <v>188</v>
      </c>
      <c r="I32" s="52">
        <v>271207</v>
      </c>
      <c r="J32" s="14"/>
      <c r="K32" s="52" t="s">
        <v>90</v>
      </c>
      <c r="L32" s="14" t="s">
        <v>189</v>
      </c>
      <c r="M32" s="17" t="s">
        <v>166</v>
      </c>
      <c r="N32" s="17">
        <v>7607836732</v>
      </c>
      <c r="O32" s="17" t="s">
        <v>167</v>
      </c>
      <c r="P32" s="17">
        <v>9037</v>
      </c>
      <c r="Q32" s="15">
        <v>952946874283</v>
      </c>
      <c r="R32" s="14"/>
      <c r="S32" s="14"/>
      <c r="T32" s="14">
        <v>82.231164000000007</v>
      </c>
      <c r="U32" s="18" t="s">
        <v>168</v>
      </c>
    </row>
    <row r="33" spans="1:21" ht="15.75" thickBot="1">
      <c r="A33" s="13" t="s">
        <v>82</v>
      </c>
      <c r="B33" s="87" t="s">
        <v>87</v>
      </c>
      <c r="C33" s="52">
        <v>182</v>
      </c>
      <c r="D33" s="92" t="s">
        <v>1226</v>
      </c>
      <c r="E33" s="52">
        <v>173299</v>
      </c>
      <c r="F33" s="14">
        <v>173299</v>
      </c>
      <c r="G33" s="14" t="s">
        <v>190</v>
      </c>
      <c r="H33" s="14" t="s">
        <v>191</v>
      </c>
      <c r="I33" s="52">
        <v>271207</v>
      </c>
      <c r="J33" s="14"/>
      <c r="K33" s="52" t="s">
        <v>90</v>
      </c>
      <c r="L33" s="14" t="s">
        <v>192</v>
      </c>
      <c r="M33" s="17" t="s">
        <v>166</v>
      </c>
      <c r="N33" s="17">
        <v>9859503201</v>
      </c>
      <c r="O33" s="17" t="s">
        <v>167</v>
      </c>
      <c r="P33" s="17">
        <v>9037</v>
      </c>
      <c r="Q33" s="15">
        <v>864691627111</v>
      </c>
      <c r="R33" s="14"/>
      <c r="S33" s="14"/>
      <c r="T33" s="14"/>
      <c r="U33" s="18" t="s">
        <v>168</v>
      </c>
    </row>
    <row r="34" spans="1:21" ht="15.75" thickBot="1">
      <c r="A34" s="13" t="s">
        <v>82</v>
      </c>
      <c r="B34" s="87" t="s">
        <v>87</v>
      </c>
      <c r="C34" s="52">
        <v>182</v>
      </c>
      <c r="D34" s="92" t="s">
        <v>1226</v>
      </c>
      <c r="E34" s="52">
        <v>173155</v>
      </c>
      <c r="F34" s="14">
        <v>173155</v>
      </c>
      <c r="G34" s="14" t="s">
        <v>193</v>
      </c>
      <c r="H34" s="14" t="s">
        <v>194</v>
      </c>
      <c r="I34" s="52">
        <v>271207</v>
      </c>
      <c r="J34" s="14"/>
      <c r="K34" s="52" t="s">
        <v>90</v>
      </c>
      <c r="L34" s="14" t="s">
        <v>195</v>
      </c>
      <c r="M34" s="17" t="s">
        <v>166</v>
      </c>
      <c r="N34" s="17">
        <v>9794579760</v>
      </c>
      <c r="O34" s="17" t="s">
        <v>167</v>
      </c>
      <c r="P34" s="17">
        <v>9037</v>
      </c>
      <c r="Q34" s="15">
        <v>890001287501</v>
      </c>
      <c r="R34" s="14"/>
      <c r="S34" s="14"/>
      <c r="T34" s="14"/>
      <c r="U34" s="18" t="s">
        <v>168</v>
      </c>
    </row>
    <row r="35" spans="1:21" ht="15.75" thickBot="1">
      <c r="A35" s="13" t="s">
        <v>82</v>
      </c>
      <c r="B35" s="87" t="s">
        <v>87</v>
      </c>
      <c r="C35" s="52">
        <v>182</v>
      </c>
      <c r="D35" s="92" t="s">
        <v>1226</v>
      </c>
      <c r="E35" s="52">
        <v>173269</v>
      </c>
      <c r="F35" s="14">
        <v>173269</v>
      </c>
      <c r="G35" s="14" t="s">
        <v>196</v>
      </c>
      <c r="H35" s="14" t="s">
        <v>197</v>
      </c>
      <c r="I35" s="52">
        <v>271861</v>
      </c>
      <c r="J35" s="14"/>
      <c r="K35" s="52" t="s">
        <v>90</v>
      </c>
      <c r="L35" s="14" t="s">
        <v>198</v>
      </c>
      <c r="M35" s="17" t="s">
        <v>166</v>
      </c>
      <c r="N35" s="17">
        <v>9956906045</v>
      </c>
      <c r="O35" s="17" t="s">
        <v>167</v>
      </c>
      <c r="P35" s="17">
        <v>9026</v>
      </c>
      <c r="Q35" s="15">
        <v>284357921630</v>
      </c>
      <c r="R35" s="14"/>
      <c r="S35" s="14">
        <v>27.438652999999999</v>
      </c>
      <c r="T35" s="14">
        <v>82.607821000000001</v>
      </c>
      <c r="U35" s="18" t="s">
        <v>168</v>
      </c>
    </row>
    <row r="36" spans="1:21" ht="15.75" thickBot="1">
      <c r="A36" s="13" t="s">
        <v>82</v>
      </c>
      <c r="B36" s="87" t="s">
        <v>87</v>
      </c>
      <c r="C36" s="52">
        <v>182</v>
      </c>
      <c r="D36" s="92" t="s">
        <v>1228</v>
      </c>
      <c r="E36" s="52">
        <v>173705</v>
      </c>
      <c r="F36" s="14">
        <v>173705</v>
      </c>
      <c r="G36" s="14" t="s">
        <v>199</v>
      </c>
      <c r="H36" s="14" t="s">
        <v>200</v>
      </c>
      <c r="I36" s="52">
        <v>271201</v>
      </c>
      <c r="J36" s="14"/>
      <c r="K36" s="52" t="s">
        <v>90</v>
      </c>
      <c r="L36" s="14" t="s">
        <v>201</v>
      </c>
      <c r="M36" s="17" t="s">
        <v>166</v>
      </c>
      <c r="N36" s="17">
        <v>7525927181</v>
      </c>
      <c r="O36" s="17" t="s">
        <v>167</v>
      </c>
      <c r="P36" s="17">
        <v>9469</v>
      </c>
      <c r="Q36" s="15"/>
      <c r="R36" s="14"/>
      <c r="S36" s="14">
        <v>27.518173999999998</v>
      </c>
      <c r="T36" s="14">
        <v>82.646141999999998</v>
      </c>
      <c r="U36" s="18" t="s">
        <v>168</v>
      </c>
    </row>
    <row r="37" spans="1:21" ht="15.75" thickBot="1">
      <c r="A37" s="13" t="s">
        <v>82</v>
      </c>
      <c r="B37" s="87" t="s">
        <v>87</v>
      </c>
      <c r="C37" s="52">
        <v>182</v>
      </c>
      <c r="D37" s="92" t="s">
        <v>1228</v>
      </c>
      <c r="E37" s="52">
        <v>173726</v>
      </c>
      <c r="F37" s="14">
        <v>173726</v>
      </c>
      <c r="G37" s="14" t="s">
        <v>202</v>
      </c>
      <c r="H37" s="14" t="s">
        <v>203</v>
      </c>
      <c r="I37" s="52">
        <v>271201</v>
      </c>
      <c r="J37" s="14"/>
      <c r="K37" s="52" t="s">
        <v>90</v>
      </c>
      <c r="L37" s="14" t="s">
        <v>204</v>
      </c>
      <c r="M37" s="17" t="s">
        <v>166</v>
      </c>
      <c r="N37" s="17">
        <v>9793220193</v>
      </c>
      <c r="O37" s="17" t="s">
        <v>167</v>
      </c>
      <c r="P37" s="17">
        <v>9469</v>
      </c>
      <c r="Q37" s="15"/>
      <c r="R37" s="14"/>
      <c r="S37" s="14"/>
      <c r="T37" s="14"/>
      <c r="U37" s="18" t="s">
        <v>168</v>
      </c>
    </row>
    <row r="38" spans="1:21" ht="15.75" thickBot="1">
      <c r="A38" s="13" t="s">
        <v>82</v>
      </c>
      <c r="B38" s="87" t="s">
        <v>87</v>
      </c>
      <c r="C38" s="52">
        <v>182</v>
      </c>
      <c r="D38" s="92" t="s">
        <v>1229</v>
      </c>
      <c r="E38" s="52">
        <v>173887</v>
      </c>
      <c r="F38" s="14">
        <v>173887</v>
      </c>
      <c r="G38" s="14" t="s">
        <v>205</v>
      </c>
      <c r="H38" s="14" t="s">
        <v>206</v>
      </c>
      <c r="I38" s="52">
        <v>271604</v>
      </c>
      <c r="J38" s="14"/>
      <c r="K38" s="52" t="s">
        <v>90</v>
      </c>
      <c r="L38" s="14" t="s">
        <v>207</v>
      </c>
      <c r="M38" s="17" t="s">
        <v>166</v>
      </c>
      <c r="N38" s="17">
        <v>9565346033</v>
      </c>
      <c r="O38" s="17" t="s">
        <v>167</v>
      </c>
      <c r="P38" s="17">
        <v>9036</v>
      </c>
      <c r="Q38" s="15"/>
      <c r="R38" s="14"/>
      <c r="S38" s="14"/>
      <c r="T38" s="14"/>
      <c r="U38" s="18" t="s">
        <v>168</v>
      </c>
    </row>
    <row r="39" spans="1:21" ht="15.75" thickBot="1">
      <c r="A39" s="13" t="s">
        <v>82</v>
      </c>
      <c r="B39" s="87" t="s">
        <v>87</v>
      </c>
      <c r="C39" s="52">
        <v>182</v>
      </c>
      <c r="D39" s="92" t="s">
        <v>1226</v>
      </c>
      <c r="E39" s="52">
        <v>173152</v>
      </c>
      <c r="F39" s="14">
        <v>173152</v>
      </c>
      <c r="G39" s="14" t="s">
        <v>208</v>
      </c>
      <c r="H39" s="14" t="s">
        <v>209</v>
      </c>
      <c r="I39" s="52">
        <v>271207</v>
      </c>
      <c r="J39" s="14"/>
      <c r="K39" s="52" t="s">
        <v>90</v>
      </c>
      <c r="L39" s="14" t="s">
        <v>210</v>
      </c>
      <c r="M39" s="17" t="s">
        <v>166</v>
      </c>
      <c r="N39" s="17">
        <v>8052062975</v>
      </c>
      <c r="O39" s="17" t="s">
        <v>167</v>
      </c>
      <c r="P39" s="17">
        <v>9033</v>
      </c>
      <c r="Q39" s="15">
        <v>727663354465</v>
      </c>
      <c r="R39" s="14"/>
      <c r="S39" s="14">
        <v>27.398992</v>
      </c>
      <c r="T39" s="14">
        <v>82.097902000000005</v>
      </c>
      <c r="U39" s="18" t="s">
        <v>168</v>
      </c>
    </row>
    <row r="40" spans="1:21" ht="15.75" thickBot="1">
      <c r="A40" s="13" t="s">
        <v>82</v>
      </c>
      <c r="B40" s="87" t="s">
        <v>87</v>
      </c>
      <c r="C40" s="52">
        <v>182</v>
      </c>
      <c r="D40" s="92" t="s">
        <v>1226</v>
      </c>
      <c r="E40" s="52">
        <v>173209</v>
      </c>
      <c r="F40" s="14">
        <v>173209</v>
      </c>
      <c r="G40" s="14" t="s">
        <v>211</v>
      </c>
      <c r="H40" s="14" t="s">
        <v>212</v>
      </c>
      <c r="I40" s="52">
        <v>271207</v>
      </c>
      <c r="J40" s="14"/>
      <c r="K40" s="52" t="s">
        <v>90</v>
      </c>
      <c r="L40" s="14" t="s">
        <v>213</v>
      </c>
      <c r="M40" s="17" t="s">
        <v>166</v>
      </c>
      <c r="N40" s="17">
        <v>9532794721</v>
      </c>
      <c r="O40" s="17" t="s">
        <v>167</v>
      </c>
      <c r="P40" s="17">
        <v>9033</v>
      </c>
      <c r="Q40" s="15">
        <v>489177630595</v>
      </c>
      <c r="R40" s="14"/>
      <c r="S40" s="14"/>
      <c r="T40" s="14"/>
      <c r="U40" s="18" t="s">
        <v>168</v>
      </c>
    </row>
    <row r="41" spans="1:21" ht="15.75" thickBot="1">
      <c r="A41" s="13" t="s">
        <v>82</v>
      </c>
      <c r="B41" s="87" t="s">
        <v>87</v>
      </c>
      <c r="C41" s="52">
        <v>182</v>
      </c>
      <c r="D41" s="92" t="s">
        <v>1226</v>
      </c>
      <c r="E41" s="52">
        <v>173226</v>
      </c>
      <c r="F41" s="14">
        <v>173226</v>
      </c>
      <c r="G41" s="14" t="s">
        <v>214</v>
      </c>
      <c r="H41" s="14" t="s">
        <v>215</v>
      </c>
      <c r="I41" s="52">
        <v>271861</v>
      </c>
      <c r="J41" s="14"/>
      <c r="K41" s="52" t="s">
        <v>90</v>
      </c>
      <c r="L41" s="14" t="s">
        <v>216</v>
      </c>
      <c r="M41" s="17" t="s">
        <v>217</v>
      </c>
      <c r="N41" s="17">
        <v>8127300764</v>
      </c>
      <c r="O41" s="17" t="s">
        <v>167</v>
      </c>
      <c r="P41" s="17">
        <v>9018</v>
      </c>
      <c r="Q41" s="15">
        <v>855008889427</v>
      </c>
      <c r="R41" s="14"/>
      <c r="S41" s="14"/>
      <c r="T41" s="14"/>
      <c r="U41" s="18" t="s">
        <v>168</v>
      </c>
    </row>
    <row r="42" spans="1:21" ht="15.75" thickBot="1">
      <c r="A42" s="13" t="s">
        <v>82</v>
      </c>
      <c r="B42" s="87" t="s">
        <v>87</v>
      </c>
      <c r="C42" s="52">
        <v>182</v>
      </c>
      <c r="D42" s="92" t="s">
        <v>1226</v>
      </c>
      <c r="E42" s="52">
        <v>173236</v>
      </c>
      <c r="F42" s="14">
        <v>173236</v>
      </c>
      <c r="G42" s="14" t="s">
        <v>218</v>
      </c>
      <c r="H42" s="14" t="s">
        <v>219</v>
      </c>
      <c r="I42" s="52">
        <v>271861</v>
      </c>
      <c r="J42" s="14"/>
      <c r="K42" s="52" t="s">
        <v>90</v>
      </c>
      <c r="L42" s="14" t="s">
        <v>220</v>
      </c>
      <c r="M42" s="17" t="s">
        <v>166</v>
      </c>
      <c r="N42" s="17">
        <v>9984111872</v>
      </c>
      <c r="O42" s="17" t="s">
        <v>167</v>
      </c>
      <c r="P42" s="17">
        <v>9018</v>
      </c>
      <c r="Q42" s="15">
        <v>707106144839</v>
      </c>
      <c r="R42" s="14"/>
      <c r="S42" s="14">
        <v>27.275949000000001</v>
      </c>
      <c r="T42" s="14">
        <v>82.379088999999993</v>
      </c>
      <c r="U42" s="18" t="s">
        <v>168</v>
      </c>
    </row>
    <row r="43" spans="1:21" ht="15.75" thickBot="1">
      <c r="A43" s="13" t="s">
        <v>82</v>
      </c>
      <c r="B43" s="87" t="s">
        <v>87</v>
      </c>
      <c r="C43" s="52">
        <v>182</v>
      </c>
      <c r="D43" s="92" t="s">
        <v>1226</v>
      </c>
      <c r="E43" s="52">
        <v>173237</v>
      </c>
      <c r="F43" s="14">
        <v>173237</v>
      </c>
      <c r="G43" s="14" t="s">
        <v>221</v>
      </c>
      <c r="H43" s="14" t="s">
        <v>222</v>
      </c>
      <c r="I43" s="52">
        <v>271861</v>
      </c>
      <c r="J43" s="14"/>
      <c r="K43" s="52" t="s">
        <v>90</v>
      </c>
      <c r="L43" s="14" t="s">
        <v>223</v>
      </c>
      <c r="M43" s="17" t="s">
        <v>166</v>
      </c>
      <c r="N43" s="17">
        <v>8052248706</v>
      </c>
      <c r="O43" s="17" t="s">
        <v>167</v>
      </c>
      <c r="P43" s="17">
        <v>9018</v>
      </c>
      <c r="Q43" s="15">
        <v>802721758297</v>
      </c>
      <c r="R43" s="14"/>
      <c r="S43" s="14"/>
      <c r="T43" s="14"/>
      <c r="U43" s="18" t="s">
        <v>168</v>
      </c>
    </row>
    <row r="44" spans="1:21" ht="15.75" thickBot="1">
      <c r="A44" s="13" t="s">
        <v>82</v>
      </c>
      <c r="B44" s="87" t="s">
        <v>87</v>
      </c>
      <c r="C44" s="52">
        <v>182</v>
      </c>
      <c r="D44" s="92" t="s">
        <v>1226</v>
      </c>
      <c r="E44" s="52">
        <v>173227</v>
      </c>
      <c r="F44" s="14">
        <v>173227</v>
      </c>
      <c r="G44" s="14" t="s">
        <v>224</v>
      </c>
      <c r="H44" s="14" t="s">
        <v>225</v>
      </c>
      <c r="I44" s="52">
        <v>271861</v>
      </c>
      <c r="J44" s="14"/>
      <c r="K44" s="52" t="s">
        <v>90</v>
      </c>
      <c r="L44" s="14" t="s">
        <v>226</v>
      </c>
      <c r="M44" s="17" t="s">
        <v>166</v>
      </c>
      <c r="N44" s="17">
        <v>7607472555</v>
      </c>
      <c r="O44" s="17" t="s">
        <v>167</v>
      </c>
      <c r="P44" s="17">
        <v>9018</v>
      </c>
      <c r="Q44" s="15">
        <v>231686049593</v>
      </c>
      <c r="R44" s="14"/>
      <c r="S44" s="14"/>
      <c r="T44" s="14"/>
      <c r="U44" s="18" t="s">
        <v>168</v>
      </c>
    </row>
    <row r="45" spans="1:21" ht="15.75" thickBot="1">
      <c r="A45" s="13" t="s">
        <v>82</v>
      </c>
      <c r="B45" s="87" t="s">
        <v>87</v>
      </c>
      <c r="C45" s="52">
        <v>182</v>
      </c>
      <c r="D45" s="92" t="s">
        <v>1228</v>
      </c>
      <c r="E45" s="52">
        <v>173619</v>
      </c>
      <c r="F45" s="14">
        <v>173619</v>
      </c>
      <c r="G45" s="14" t="s">
        <v>227</v>
      </c>
      <c r="H45" s="14" t="s">
        <v>228</v>
      </c>
      <c r="I45" s="52">
        <v>271201</v>
      </c>
      <c r="J45" s="14"/>
      <c r="K45" s="52" t="s">
        <v>90</v>
      </c>
      <c r="L45" s="14" t="s">
        <v>229</v>
      </c>
      <c r="M45" s="17" t="s">
        <v>166</v>
      </c>
      <c r="N45" s="17">
        <v>9005173699</v>
      </c>
      <c r="O45" s="17" t="s">
        <v>167</v>
      </c>
      <c r="P45" s="17">
        <v>9025</v>
      </c>
      <c r="Q45" s="15">
        <v>839034609890</v>
      </c>
      <c r="R45" s="14"/>
      <c r="S45" s="14">
        <v>27.524630999999999</v>
      </c>
      <c r="T45" s="14">
        <v>82.415683000000001</v>
      </c>
      <c r="U45" s="18" t="s">
        <v>168</v>
      </c>
    </row>
    <row r="46" spans="1:21" ht="15.75" thickBot="1">
      <c r="A46" s="13" t="s">
        <v>82</v>
      </c>
      <c r="B46" s="87" t="s">
        <v>87</v>
      </c>
      <c r="C46" s="52">
        <v>182</v>
      </c>
      <c r="D46" s="92" t="s">
        <v>1228</v>
      </c>
      <c r="E46" s="52">
        <v>173623</v>
      </c>
      <c r="F46" s="14">
        <v>173623</v>
      </c>
      <c r="G46" s="14" t="s">
        <v>230</v>
      </c>
      <c r="H46" s="14" t="s">
        <v>231</v>
      </c>
      <c r="I46" s="52">
        <v>271208</v>
      </c>
      <c r="J46" s="14"/>
      <c r="K46" s="52" t="s">
        <v>90</v>
      </c>
      <c r="L46" s="14" t="s">
        <v>232</v>
      </c>
      <c r="M46" s="17" t="s">
        <v>166</v>
      </c>
      <c r="N46" s="17">
        <v>9369696960</v>
      </c>
      <c r="O46" s="17" t="s">
        <v>167</v>
      </c>
      <c r="P46" s="17">
        <v>9025</v>
      </c>
      <c r="Q46" s="15">
        <v>508092181374</v>
      </c>
      <c r="R46" s="14"/>
      <c r="S46" s="14"/>
      <c r="T46" s="14"/>
      <c r="U46" s="18" t="s">
        <v>168</v>
      </c>
    </row>
    <row r="47" spans="1:21" ht="15.75" thickBot="1">
      <c r="A47" s="13" t="s">
        <v>82</v>
      </c>
      <c r="B47" s="87" t="s">
        <v>87</v>
      </c>
      <c r="C47" s="52">
        <v>182</v>
      </c>
      <c r="D47" s="92" t="s">
        <v>1227</v>
      </c>
      <c r="E47" s="52">
        <v>173992</v>
      </c>
      <c r="F47" s="14">
        <v>173992</v>
      </c>
      <c r="G47" s="14" t="s">
        <v>233</v>
      </c>
      <c r="H47" s="14" t="s">
        <v>234</v>
      </c>
      <c r="I47" s="52">
        <v>271604</v>
      </c>
      <c r="J47" s="14"/>
      <c r="K47" s="52" t="s">
        <v>90</v>
      </c>
      <c r="L47" s="14" t="s">
        <v>235</v>
      </c>
      <c r="M47" s="17" t="s">
        <v>166</v>
      </c>
      <c r="N47" s="17">
        <v>9889033817</v>
      </c>
      <c r="O47" s="17" t="s">
        <v>167</v>
      </c>
      <c r="P47" s="17">
        <v>9023</v>
      </c>
      <c r="Q47" s="15">
        <v>965498310497</v>
      </c>
      <c r="R47" s="14"/>
      <c r="S47" s="14">
        <v>27.318237</v>
      </c>
      <c r="T47" s="14">
        <v>82.415582000000001</v>
      </c>
      <c r="U47" s="18" t="s">
        <v>168</v>
      </c>
    </row>
    <row r="48" spans="1:21" ht="15.75" thickBot="1">
      <c r="A48" s="13" t="s">
        <v>82</v>
      </c>
      <c r="B48" s="87" t="s">
        <v>87</v>
      </c>
      <c r="C48" s="52">
        <v>182</v>
      </c>
      <c r="D48" s="92" t="s">
        <v>1227</v>
      </c>
      <c r="E48" s="52">
        <v>174100</v>
      </c>
      <c r="F48" s="14">
        <v>174100</v>
      </c>
      <c r="G48" s="14" t="s">
        <v>236</v>
      </c>
      <c r="H48" s="14" t="s">
        <v>237</v>
      </c>
      <c r="I48" s="52">
        <v>271306</v>
      </c>
      <c r="J48" s="14"/>
      <c r="K48" s="52" t="s">
        <v>90</v>
      </c>
      <c r="L48" s="14" t="s">
        <v>238</v>
      </c>
      <c r="M48" s="17" t="s">
        <v>166</v>
      </c>
      <c r="N48" s="17">
        <v>9455411016</v>
      </c>
      <c r="O48" s="17" t="s">
        <v>167</v>
      </c>
      <c r="P48" s="17">
        <v>9035</v>
      </c>
      <c r="Q48" s="15">
        <v>952999124721</v>
      </c>
      <c r="R48" s="14"/>
      <c r="S48" s="14"/>
      <c r="T48" s="14"/>
      <c r="U48" s="18" t="s">
        <v>168</v>
      </c>
    </row>
    <row r="49" spans="1:21" ht="15.75" thickBot="1">
      <c r="A49" s="13" t="s">
        <v>82</v>
      </c>
      <c r="B49" s="87" t="s">
        <v>87</v>
      </c>
      <c r="C49" s="52">
        <v>182</v>
      </c>
      <c r="D49" s="92" t="s">
        <v>1227</v>
      </c>
      <c r="E49" s="52">
        <v>173852</v>
      </c>
      <c r="F49" s="14">
        <v>173852</v>
      </c>
      <c r="G49" s="14" t="s">
        <v>239</v>
      </c>
      <c r="H49" s="14" t="s">
        <v>240</v>
      </c>
      <c r="I49" s="52">
        <v>271604</v>
      </c>
      <c r="J49" s="14"/>
      <c r="K49" s="52" t="s">
        <v>90</v>
      </c>
      <c r="L49" s="14" t="s">
        <v>241</v>
      </c>
      <c r="M49" s="17" t="s">
        <v>166</v>
      </c>
      <c r="N49" s="17">
        <v>9670203040</v>
      </c>
      <c r="O49" s="17" t="s">
        <v>167</v>
      </c>
      <c r="P49" s="17">
        <v>9028</v>
      </c>
      <c r="Q49" s="15">
        <v>214455150408</v>
      </c>
      <c r="R49" s="14"/>
      <c r="S49" s="14">
        <v>27.370414</v>
      </c>
      <c r="T49" s="14">
        <v>82.398560000000003</v>
      </c>
      <c r="U49" s="18" t="s">
        <v>168</v>
      </c>
    </row>
    <row r="50" spans="1:21" ht="15.75" thickBot="1">
      <c r="A50" s="13" t="s">
        <v>82</v>
      </c>
      <c r="B50" s="87" t="s">
        <v>87</v>
      </c>
      <c r="C50" s="52">
        <v>182</v>
      </c>
      <c r="D50" s="92" t="s">
        <v>1227</v>
      </c>
      <c r="E50" s="52">
        <v>173840</v>
      </c>
      <c r="F50" s="14">
        <v>173840</v>
      </c>
      <c r="G50" s="14" t="s">
        <v>242</v>
      </c>
      <c r="H50" s="14" t="s">
        <v>243</v>
      </c>
      <c r="I50" s="52">
        <v>271607</v>
      </c>
      <c r="J50" s="14"/>
      <c r="K50" s="52" t="s">
        <v>90</v>
      </c>
      <c r="L50" s="14" t="s">
        <v>244</v>
      </c>
      <c r="M50" s="17" t="s">
        <v>166</v>
      </c>
      <c r="N50" s="17">
        <v>9889840009</v>
      </c>
      <c r="O50" s="17" t="s">
        <v>167</v>
      </c>
      <c r="P50" s="17">
        <v>9028</v>
      </c>
      <c r="Q50" s="15">
        <v>596106596586</v>
      </c>
      <c r="R50" s="14"/>
      <c r="S50" s="14">
        <v>27.337565000000001</v>
      </c>
      <c r="T50" s="14">
        <v>82.336073999999996</v>
      </c>
      <c r="U50" s="18" t="s">
        <v>168</v>
      </c>
    </row>
    <row r="51" spans="1:21" ht="15.75" thickBot="1">
      <c r="A51" s="13" t="s">
        <v>82</v>
      </c>
      <c r="B51" s="87" t="s">
        <v>87</v>
      </c>
      <c r="C51" s="52">
        <v>182</v>
      </c>
      <c r="D51" s="92" t="s">
        <v>1226</v>
      </c>
      <c r="E51" s="52">
        <v>173324</v>
      </c>
      <c r="F51" s="14">
        <v>173324</v>
      </c>
      <c r="G51" s="14" t="s">
        <v>245</v>
      </c>
      <c r="H51" s="14" t="s">
        <v>246</v>
      </c>
      <c r="I51" s="52">
        <v>271201</v>
      </c>
      <c r="J51" s="14"/>
      <c r="K51" s="52" t="s">
        <v>90</v>
      </c>
      <c r="L51" s="14" t="s">
        <v>247</v>
      </c>
      <c r="M51" s="17" t="s">
        <v>166</v>
      </c>
      <c r="N51" s="17">
        <v>9792962675</v>
      </c>
      <c r="O51" s="17" t="s">
        <v>167</v>
      </c>
      <c r="P51" s="17">
        <v>9021</v>
      </c>
      <c r="Q51" s="15">
        <v>853455986626</v>
      </c>
      <c r="R51" s="14"/>
      <c r="S51" s="14">
        <v>22.820001999999999</v>
      </c>
      <c r="T51" s="14">
        <v>86.106831999999997</v>
      </c>
      <c r="U51" s="18" t="s">
        <v>168</v>
      </c>
    </row>
    <row r="52" spans="1:21" ht="15.75" thickBot="1">
      <c r="A52" s="13" t="s">
        <v>82</v>
      </c>
      <c r="B52" s="87" t="s">
        <v>87</v>
      </c>
      <c r="C52" s="52">
        <v>182</v>
      </c>
      <c r="D52" s="92" t="s">
        <v>1226</v>
      </c>
      <c r="E52" s="52">
        <v>173203</v>
      </c>
      <c r="F52" s="14">
        <v>173203</v>
      </c>
      <c r="G52" s="14" t="s">
        <v>248</v>
      </c>
      <c r="H52" s="14" t="s">
        <v>249</v>
      </c>
      <c r="I52" s="52">
        <v>271207</v>
      </c>
      <c r="J52" s="14"/>
      <c r="K52" s="52" t="s">
        <v>90</v>
      </c>
      <c r="L52" s="14" t="s">
        <v>250</v>
      </c>
      <c r="M52" s="17" t="s">
        <v>166</v>
      </c>
      <c r="N52" s="17">
        <v>9151329124</v>
      </c>
      <c r="O52" s="17" t="s">
        <v>167</v>
      </c>
      <c r="P52" s="17">
        <v>9019</v>
      </c>
      <c r="Q52" s="15">
        <v>678800360336</v>
      </c>
      <c r="R52" s="14"/>
      <c r="S52" s="14"/>
      <c r="T52" s="14"/>
      <c r="U52" s="18" t="s">
        <v>168</v>
      </c>
    </row>
    <row r="53" spans="1:21" ht="15.75" thickBot="1">
      <c r="A53" s="13" t="s">
        <v>82</v>
      </c>
      <c r="B53" s="87" t="s">
        <v>87</v>
      </c>
      <c r="C53" s="88">
        <v>142</v>
      </c>
      <c r="D53" s="93" t="s">
        <v>1230</v>
      </c>
      <c r="E53" s="22">
        <v>121184</v>
      </c>
      <c r="F53" s="19">
        <v>121184</v>
      </c>
      <c r="G53" s="20" t="s">
        <v>251</v>
      </c>
      <c r="H53" s="19" t="s">
        <v>252</v>
      </c>
      <c r="I53" s="81">
        <v>203392</v>
      </c>
      <c r="J53" s="19" t="s">
        <v>253</v>
      </c>
      <c r="K53" s="81" t="s">
        <v>254</v>
      </c>
      <c r="L53" s="21" t="s">
        <v>255</v>
      </c>
      <c r="M53" s="22" t="s">
        <v>92</v>
      </c>
      <c r="N53" s="19">
        <v>9761858750</v>
      </c>
      <c r="O53" s="22" t="s">
        <v>256</v>
      </c>
      <c r="P53" s="19">
        <v>9107</v>
      </c>
      <c r="Q53" s="23">
        <v>452053105687</v>
      </c>
      <c r="R53" s="19"/>
      <c r="S53" s="19">
        <v>28.234636999999999</v>
      </c>
      <c r="T53" s="19">
        <v>78.169269</v>
      </c>
      <c r="U53" s="24" t="s">
        <v>168</v>
      </c>
    </row>
    <row r="54" spans="1:21" ht="15.75" thickBot="1">
      <c r="A54" s="13" t="s">
        <v>82</v>
      </c>
      <c r="B54" s="87" t="s">
        <v>87</v>
      </c>
      <c r="C54" s="88">
        <v>141</v>
      </c>
      <c r="D54" s="93" t="s">
        <v>1231</v>
      </c>
      <c r="E54" s="22">
        <v>120213</v>
      </c>
      <c r="F54" s="19">
        <v>120213</v>
      </c>
      <c r="G54" s="20" t="s">
        <v>257</v>
      </c>
      <c r="H54" s="19" t="s">
        <v>258</v>
      </c>
      <c r="I54" s="81">
        <v>201305</v>
      </c>
      <c r="J54" s="19" t="s">
        <v>253</v>
      </c>
      <c r="K54" s="81" t="s">
        <v>254</v>
      </c>
      <c r="L54" s="21" t="s">
        <v>259</v>
      </c>
      <c r="M54" s="22" t="s">
        <v>92</v>
      </c>
      <c r="N54" s="19">
        <v>9818564806</v>
      </c>
      <c r="O54" s="22" t="s">
        <v>256</v>
      </c>
      <c r="P54" s="19">
        <v>9149</v>
      </c>
      <c r="Q54" s="25">
        <v>373408150114</v>
      </c>
      <c r="R54" s="19"/>
      <c r="S54" s="19"/>
      <c r="T54" s="19"/>
      <c r="U54" s="24" t="s">
        <v>168</v>
      </c>
    </row>
    <row r="55" spans="1:21" ht="15.75" thickBot="1">
      <c r="A55" s="13" t="s">
        <v>82</v>
      </c>
      <c r="B55" s="87" t="s">
        <v>87</v>
      </c>
      <c r="C55" s="88">
        <v>141</v>
      </c>
      <c r="D55" s="93" t="s">
        <v>1232</v>
      </c>
      <c r="E55" s="22">
        <v>120373</v>
      </c>
      <c r="F55" s="19">
        <v>120373</v>
      </c>
      <c r="G55" s="26" t="s">
        <v>260</v>
      </c>
      <c r="H55" s="19" t="s">
        <v>261</v>
      </c>
      <c r="I55" s="81">
        <v>203203</v>
      </c>
      <c r="J55" s="19" t="s">
        <v>253</v>
      </c>
      <c r="K55" s="81" t="s">
        <v>254</v>
      </c>
      <c r="L55" s="27" t="s">
        <v>262</v>
      </c>
      <c r="M55" s="22" t="s">
        <v>92</v>
      </c>
      <c r="N55" s="19">
        <v>9759211492</v>
      </c>
      <c r="O55" s="22" t="s">
        <v>256</v>
      </c>
      <c r="P55" s="19">
        <v>9141</v>
      </c>
      <c r="Q55" s="25">
        <v>436931087555</v>
      </c>
      <c r="R55" s="19"/>
      <c r="S55" s="19"/>
      <c r="T55" s="19"/>
      <c r="U55" s="24" t="s">
        <v>168</v>
      </c>
    </row>
    <row r="56" spans="1:21" ht="15.75" thickBot="1">
      <c r="A56" s="13" t="s">
        <v>82</v>
      </c>
      <c r="B56" s="87" t="s">
        <v>87</v>
      </c>
      <c r="C56" s="88">
        <v>140</v>
      </c>
      <c r="D56" s="93" t="s">
        <v>1233</v>
      </c>
      <c r="E56" s="22">
        <v>119769</v>
      </c>
      <c r="F56" s="19">
        <v>119769</v>
      </c>
      <c r="G56" s="20" t="s">
        <v>263</v>
      </c>
      <c r="H56" s="19" t="s">
        <v>264</v>
      </c>
      <c r="I56" s="81">
        <v>245304</v>
      </c>
      <c r="J56" s="19" t="s">
        <v>253</v>
      </c>
      <c r="K56" s="81" t="s">
        <v>254</v>
      </c>
      <c r="L56" s="21" t="s">
        <v>265</v>
      </c>
      <c r="M56" s="22" t="s">
        <v>92</v>
      </c>
      <c r="N56" s="19">
        <v>9410277557</v>
      </c>
      <c r="O56" s="22" t="s">
        <v>256</v>
      </c>
      <c r="P56" s="19">
        <v>9121</v>
      </c>
      <c r="Q56" s="25">
        <v>740242297336</v>
      </c>
      <c r="R56" s="19"/>
      <c r="S56" s="19">
        <v>28.927553</v>
      </c>
      <c r="T56" s="19">
        <v>77.643398000000005</v>
      </c>
      <c r="U56" s="24" t="s">
        <v>168</v>
      </c>
    </row>
    <row r="57" spans="1:21" ht="15.75" thickBot="1">
      <c r="A57" s="13" t="s">
        <v>82</v>
      </c>
      <c r="B57" s="87" t="s">
        <v>87</v>
      </c>
      <c r="C57" s="88">
        <v>140</v>
      </c>
      <c r="D57" s="93" t="s">
        <v>1233</v>
      </c>
      <c r="E57" s="22">
        <v>119939</v>
      </c>
      <c r="F57" s="19">
        <v>119939</v>
      </c>
      <c r="G57" s="28" t="s">
        <v>266</v>
      </c>
      <c r="H57" s="19" t="s">
        <v>267</v>
      </c>
      <c r="I57" s="81">
        <v>245201</v>
      </c>
      <c r="J57" s="19" t="s">
        <v>253</v>
      </c>
      <c r="K57" s="81" t="s">
        <v>254</v>
      </c>
      <c r="L57" s="21" t="s">
        <v>268</v>
      </c>
      <c r="M57" s="22" t="s">
        <v>92</v>
      </c>
      <c r="N57" s="19">
        <v>9997660743</v>
      </c>
      <c r="O57" s="22" t="s">
        <v>256</v>
      </c>
      <c r="P57" s="19">
        <v>9127</v>
      </c>
      <c r="Q57" s="25">
        <v>540782673825</v>
      </c>
      <c r="R57" s="19"/>
      <c r="S57" s="19"/>
      <c r="T57" s="19"/>
      <c r="U57" s="24" t="s">
        <v>168</v>
      </c>
    </row>
    <row r="58" spans="1:21" ht="15.75" thickBot="1">
      <c r="A58" s="13" t="s">
        <v>82</v>
      </c>
      <c r="B58" s="87" t="s">
        <v>87</v>
      </c>
      <c r="C58" s="88">
        <v>142</v>
      </c>
      <c r="D58" s="93" t="s">
        <v>1234</v>
      </c>
      <c r="E58" s="22">
        <v>120751</v>
      </c>
      <c r="F58" s="19">
        <v>120751</v>
      </c>
      <c r="G58" s="20" t="s">
        <v>269</v>
      </c>
      <c r="H58" s="19" t="s">
        <v>270</v>
      </c>
      <c r="I58" s="81">
        <v>203001</v>
      </c>
      <c r="J58" s="19" t="s">
        <v>271</v>
      </c>
      <c r="K58" s="81" t="s">
        <v>254</v>
      </c>
      <c r="L58" s="29" t="s">
        <v>272</v>
      </c>
      <c r="M58" s="22" t="s">
        <v>92</v>
      </c>
      <c r="N58" s="19">
        <v>9568262635</v>
      </c>
      <c r="O58" s="22" t="s">
        <v>256</v>
      </c>
      <c r="P58" s="19">
        <v>9106</v>
      </c>
      <c r="Q58" s="25">
        <v>247750332248</v>
      </c>
      <c r="R58" s="19"/>
      <c r="S58" s="19"/>
      <c r="T58" s="19"/>
      <c r="U58" s="24" t="s">
        <v>168</v>
      </c>
    </row>
    <row r="59" spans="1:21" ht="15.75" thickBot="1">
      <c r="A59" s="13" t="s">
        <v>82</v>
      </c>
      <c r="B59" s="87" t="s">
        <v>87</v>
      </c>
      <c r="C59" s="88">
        <v>140</v>
      </c>
      <c r="D59" s="93" t="s">
        <v>1235</v>
      </c>
      <c r="E59" s="22">
        <v>120028</v>
      </c>
      <c r="F59" s="19">
        <v>120028</v>
      </c>
      <c r="G59" s="28" t="s">
        <v>273</v>
      </c>
      <c r="H59" s="19" t="s">
        <v>274</v>
      </c>
      <c r="I59" s="81">
        <v>245205</v>
      </c>
      <c r="J59" s="19" t="s">
        <v>271</v>
      </c>
      <c r="K59" s="81" t="s">
        <v>254</v>
      </c>
      <c r="L59" s="21" t="s">
        <v>275</v>
      </c>
      <c r="M59" s="22" t="s">
        <v>92</v>
      </c>
      <c r="N59" s="19">
        <v>9837172558</v>
      </c>
      <c r="O59" s="22" t="s">
        <v>256</v>
      </c>
      <c r="P59" s="19">
        <v>9122</v>
      </c>
      <c r="Q59" s="25">
        <v>543334730339</v>
      </c>
      <c r="R59" s="19"/>
      <c r="S59" s="19">
        <v>28.588328000000001</v>
      </c>
      <c r="T59" s="19">
        <v>77.484537000000003</v>
      </c>
      <c r="U59" s="24" t="s">
        <v>168</v>
      </c>
    </row>
    <row r="60" spans="1:21" ht="15.75" thickBot="1">
      <c r="A60" s="13" t="s">
        <v>82</v>
      </c>
      <c r="B60" s="87" t="s">
        <v>87</v>
      </c>
      <c r="C60" s="88">
        <v>140</v>
      </c>
      <c r="D60" s="93" t="s">
        <v>1236</v>
      </c>
      <c r="E60" s="22">
        <v>119670</v>
      </c>
      <c r="F60" s="19">
        <v>119670</v>
      </c>
      <c r="G60" s="20" t="s">
        <v>276</v>
      </c>
      <c r="H60" s="19" t="s">
        <v>277</v>
      </c>
      <c r="I60" s="81">
        <v>245304</v>
      </c>
      <c r="J60" s="19" t="s">
        <v>271</v>
      </c>
      <c r="K60" s="81" t="s">
        <v>254</v>
      </c>
      <c r="L60" s="21" t="s">
        <v>278</v>
      </c>
      <c r="M60" s="22" t="s">
        <v>92</v>
      </c>
      <c r="N60" s="19">
        <v>9997172083</v>
      </c>
      <c r="O60" s="22" t="s">
        <v>256</v>
      </c>
      <c r="P60" s="19">
        <v>9123</v>
      </c>
      <c r="Q60" s="25">
        <v>445510815088</v>
      </c>
      <c r="R60" s="19"/>
      <c r="S60" s="19"/>
      <c r="T60" s="19"/>
      <c r="U60" s="24" t="s">
        <v>168</v>
      </c>
    </row>
    <row r="61" spans="1:21" ht="15.75" thickBot="1">
      <c r="A61" s="13" t="s">
        <v>82</v>
      </c>
      <c r="B61" s="87" t="s">
        <v>87</v>
      </c>
      <c r="C61" s="88">
        <v>140</v>
      </c>
      <c r="D61" s="93" t="s">
        <v>1233</v>
      </c>
      <c r="E61" s="22">
        <v>119923</v>
      </c>
      <c r="F61" s="19">
        <v>119923</v>
      </c>
      <c r="G61" s="20" t="s">
        <v>279</v>
      </c>
      <c r="H61" s="19" t="s">
        <v>280</v>
      </c>
      <c r="I61" s="81">
        <v>245408</v>
      </c>
      <c r="J61" s="19" t="s">
        <v>271</v>
      </c>
      <c r="K61" s="81" t="s">
        <v>254</v>
      </c>
      <c r="L61" s="29" t="s">
        <v>281</v>
      </c>
      <c r="M61" s="22" t="s">
        <v>92</v>
      </c>
      <c r="N61" s="19">
        <v>9012441666</v>
      </c>
      <c r="O61" s="22" t="s">
        <v>256</v>
      </c>
      <c r="P61" s="19">
        <v>9130</v>
      </c>
      <c r="Q61" s="25">
        <v>597816806629</v>
      </c>
      <c r="R61" s="19"/>
      <c r="S61" s="19"/>
      <c r="T61" s="19"/>
      <c r="U61" s="24" t="s">
        <v>168</v>
      </c>
    </row>
    <row r="62" spans="1:21" ht="15.75" thickBot="1">
      <c r="A62" s="13" t="s">
        <v>82</v>
      </c>
      <c r="B62" s="87" t="s">
        <v>87</v>
      </c>
      <c r="C62" s="88">
        <v>140</v>
      </c>
      <c r="D62" s="93" t="s">
        <v>1233</v>
      </c>
      <c r="E62" s="22">
        <v>119925</v>
      </c>
      <c r="F62" s="19">
        <v>119925</v>
      </c>
      <c r="G62" s="20" t="s">
        <v>282</v>
      </c>
      <c r="H62" s="19" t="s">
        <v>283</v>
      </c>
      <c r="I62" s="81">
        <v>245101</v>
      </c>
      <c r="J62" s="19" t="s">
        <v>271</v>
      </c>
      <c r="K62" s="81" t="s">
        <v>254</v>
      </c>
      <c r="L62" s="21" t="s">
        <v>284</v>
      </c>
      <c r="M62" s="22" t="s">
        <v>92</v>
      </c>
      <c r="N62" s="19">
        <v>9760087651</v>
      </c>
      <c r="O62" s="22" t="s">
        <v>256</v>
      </c>
      <c r="P62" s="19">
        <v>9130</v>
      </c>
      <c r="Q62" s="25">
        <v>612315626156</v>
      </c>
      <c r="R62" s="19"/>
      <c r="S62" s="19"/>
      <c r="T62" s="19"/>
      <c r="U62" s="24" t="s">
        <v>168</v>
      </c>
    </row>
    <row r="63" spans="1:21" ht="15.75" thickBot="1">
      <c r="A63" s="13" t="s">
        <v>82</v>
      </c>
      <c r="B63" s="87" t="s">
        <v>87</v>
      </c>
      <c r="C63" s="88">
        <v>142</v>
      </c>
      <c r="D63" s="93" t="s">
        <v>1237</v>
      </c>
      <c r="E63" s="22">
        <v>121017</v>
      </c>
      <c r="F63" s="19">
        <v>121017</v>
      </c>
      <c r="G63" s="20" t="s">
        <v>285</v>
      </c>
      <c r="H63" s="19" t="s">
        <v>286</v>
      </c>
      <c r="I63" s="81">
        <v>203194</v>
      </c>
      <c r="J63" s="19" t="s">
        <v>271</v>
      </c>
      <c r="K63" s="81" t="s">
        <v>254</v>
      </c>
      <c r="L63" s="21" t="s">
        <v>287</v>
      </c>
      <c r="M63" s="22" t="s">
        <v>92</v>
      </c>
      <c r="N63" s="19">
        <v>9720369424</v>
      </c>
      <c r="O63" s="22" t="s">
        <v>256</v>
      </c>
      <c r="P63" s="19">
        <v>9108</v>
      </c>
      <c r="Q63" s="25">
        <v>731216520771</v>
      </c>
      <c r="R63" s="19"/>
      <c r="S63" s="19"/>
      <c r="T63" s="19"/>
      <c r="U63" s="24" t="s">
        <v>168</v>
      </c>
    </row>
    <row r="64" spans="1:21" ht="15.75" thickBot="1">
      <c r="A64" s="13" t="s">
        <v>82</v>
      </c>
      <c r="B64" s="87" t="s">
        <v>87</v>
      </c>
      <c r="C64" s="88">
        <v>142</v>
      </c>
      <c r="D64" s="93" t="s">
        <v>1234</v>
      </c>
      <c r="E64" s="22">
        <v>120732</v>
      </c>
      <c r="F64" s="19">
        <v>120732</v>
      </c>
      <c r="G64" s="20" t="s">
        <v>288</v>
      </c>
      <c r="H64" s="19" t="s">
        <v>289</v>
      </c>
      <c r="I64" s="81">
        <v>203150</v>
      </c>
      <c r="J64" s="19" t="s">
        <v>271</v>
      </c>
      <c r="K64" s="81" t="s">
        <v>254</v>
      </c>
      <c r="L64" s="21" t="s">
        <v>290</v>
      </c>
      <c r="M64" s="22" t="s">
        <v>92</v>
      </c>
      <c r="N64" s="19">
        <v>9759327522</v>
      </c>
      <c r="O64" s="22" t="s">
        <v>256</v>
      </c>
      <c r="P64" s="19">
        <v>9108</v>
      </c>
      <c r="Q64" s="25" t="s">
        <v>291</v>
      </c>
      <c r="R64" s="19"/>
      <c r="S64" s="19"/>
      <c r="T64" s="19"/>
      <c r="U64" s="24" t="s">
        <v>168</v>
      </c>
    </row>
    <row r="65" spans="1:21" ht="15.75" thickBot="1">
      <c r="A65" s="13" t="s">
        <v>82</v>
      </c>
      <c r="B65" s="87" t="s">
        <v>87</v>
      </c>
      <c r="C65" s="88">
        <v>142</v>
      </c>
      <c r="D65" s="93" t="s">
        <v>1234</v>
      </c>
      <c r="E65" s="22">
        <v>120733</v>
      </c>
      <c r="F65" s="19">
        <v>120733</v>
      </c>
      <c r="G65" s="20" t="s">
        <v>292</v>
      </c>
      <c r="H65" s="19" t="s">
        <v>293</v>
      </c>
      <c r="I65" s="81">
        <v>203001</v>
      </c>
      <c r="J65" s="19" t="s">
        <v>271</v>
      </c>
      <c r="K65" s="81" t="s">
        <v>254</v>
      </c>
      <c r="L65" s="29" t="s">
        <v>294</v>
      </c>
      <c r="M65" s="22" t="s">
        <v>92</v>
      </c>
      <c r="N65" s="19">
        <v>9639926256</v>
      </c>
      <c r="O65" s="22" t="s">
        <v>256</v>
      </c>
      <c r="P65" s="19">
        <v>9106</v>
      </c>
      <c r="Q65" s="25" t="s">
        <v>291</v>
      </c>
      <c r="R65" s="19"/>
      <c r="S65" s="19"/>
      <c r="T65" s="19"/>
      <c r="U65" s="24" t="s">
        <v>168</v>
      </c>
    </row>
    <row r="66" spans="1:21" ht="15.75" thickBot="1">
      <c r="A66" s="13" t="s">
        <v>82</v>
      </c>
      <c r="B66" s="87" t="s">
        <v>87</v>
      </c>
      <c r="C66" s="89">
        <v>142</v>
      </c>
      <c r="D66" s="93" t="s">
        <v>1234</v>
      </c>
      <c r="E66" s="22">
        <v>120810</v>
      </c>
      <c r="F66" s="19">
        <v>120810</v>
      </c>
      <c r="G66" s="29" t="s">
        <v>295</v>
      </c>
      <c r="H66" s="19" t="s">
        <v>296</v>
      </c>
      <c r="I66" s="81">
        <v>203001</v>
      </c>
      <c r="J66" s="19" t="s">
        <v>271</v>
      </c>
      <c r="K66" s="81" t="s">
        <v>254</v>
      </c>
      <c r="L66" s="29" t="s">
        <v>297</v>
      </c>
      <c r="M66" s="22" t="s">
        <v>92</v>
      </c>
      <c r="N66" s="19">
        <v>9319574636</v>
      </c>
      <c r="O66" s="22" t="s">
        <v>256</v>
      </c>
      <c r="P66" s="19">
        <v>9103</v>
      </c>
      <c r="Q66" s="25" t="s">
        <v>291</v>
      </c>
      <c r="R66" s="19"/>
      <c r="S66" s="19"/>
      <c r="T66" s="19"/>
      <c r="U66" s="24" t="s">
        <v>168</v>
      </c>
    </row>
    <row r="67" spans="1:21" ht="15.75" thickBot="1">
      <c r="A67" s="13" t="s">
        <v>82</v>
      </c>
      <c r="B67" s="87" t="s">
        <v>87</v>
      </c>
      <c r="C67" s="88">
        <v>141</v>
      </c>
      <c r="D67" s="93" t="s">
        <v>1232</v>
      </c>
      <c r="E67" s="22">
        <v>120376</v>
      </c>
      <c r="F67" s="19">
        <v>120376</v>
      </c>
      <c r="G67" s="20" t="s">
        <v>298</v>
      </c>
      <c r="H67" s="19" t="s">
        <v>299</v>
      </c>
      <c r="I67" s="81">
        <v>203209</v>
      </c>
      <c r="J67" s="19" t="s">
        <v>271</v>
      </c>
      <c r="K67" s="81" t="s">
        <v>254</v>
      </c>
      <c r="L67" s="21" t="s">
        <v>300</v>
      </c>
      <c r="M67" s="22" t="s">
        <v>92</v>
      </c>
      <c r="N67" s="19">
        <v>9639523693</v>
      </c>
      <c r="O67" s="22" t="s">
        <v>256</v>
      </c>
      <c r="P67" s="19">
        <v>9141</v>
      </c>
      <c r="Q67" s="25">
        <v>791648517067</v>
      </c>
      <c r="R67" s="19"/>
      <c r="S67" s="19"/>
      <c r="T67" s="19"/>
      <c r="U67" s="24" t="s">
        <v>168</v>
      </c>
    </row>
    <row r="68" spans="1:21" ht="15.75" thickBot="1">
      <c r="A68" s="13" t="s">
        <v>82</v>
      </c>
      <c r="B68" s="87" t="s">
        <v>87</v>
      </c>
      <c r="C68" s="89">
        <v>140</v>
      </c>
      <c r="D68" s="93" t="s">
        <v>1235</v>
      </c>
      <c r="E68" s="22">
        <v>120086</v>
      </c>
      <c r="F68" s="19">
        <v>120086</v>
      </c>
      <c r="G68" s="29" t="s">
        <v>301</v>
      </c>
      <c r="H68" s="19" t="s">
        <v>302</v>
      </c>
      <c r="I68" s="81">
        <v>245205</v>
      </c>
      <c r="J68" s="19" t="s">
        <v>271</v>
      </c>
      <c r="K68" s="81" t="s">
        <v>254</v>
      </c>
      <c r="L68" s="29" t="s">
        <v>303</v>
      </c>
      <c r="M68" s="22" t="s">
        <v>92</v>
      </c>
      <c r="N68" s="19">
        <v>9837831290</v>
      </c>
      <c r="O68" s="22" t="s">
        <v>256</v>
      </c>
      <c r="P68" s="19">
        <v>9126</v>
      </c>
      <c r="Q68" s="25" t="s">
        <v>291</v>
      </c>
      <c r="R68" s="19"/>
      <c r="S68" s="19"/>
      <c r="T68" s="19"/>
      <c r="U68" s="24" t="s">
        <v>168</v>
      </c>
    </row>
    <row r="69" spans="1:21" ht="15.75" thickBot="1">
      <c r="A69" s="13" t="s">
        <v>82</v>
      </c>
      <c r="B69" s="87" t="s">
        <v>87</v>
      </c>
      <c r="C69" s="88">
        <v>142</v>
      </c>
      <c r="D69" s="93" t="s">
        <v>1234</v>
      </c>
      <c r="E69" s="22">
        <v>120724</v>
      </c>
      <c r="F69" s="19">
        <v>120724</v>
      </c>
      <c r="G69" s="30" t="s">
        <v>304</v>
      </c>
      <c r="H69" s="19" t="s">
        <v>305</v>
      </c>
      <c r="I69" s="81">
        <v>203150</v>
      </c>
      <c r="J69" s="19" t="s">
        <v>306</v>
      </c>
      <c r="K69" s="81" t="s">
        <v>254</v>
      </c>
      <c r="L69" s="21" t="s">
        <v>307</v>
      </c>
      <c r="M69" s="22" t="s">
        <v>92</v>
      </c>
      <c r="N69" s="19">
        <v>7409709184</v>
      </c>
      <c r="O69" s="22" t="s">
        <v>256</v>
      </c>
      <c r="P69" s="19">
        <v>9108</v>
      </c>
      <c r="Q69" s="25">
        <v>287009434619</v>
      </c>
      <c r="R69" s="19"/>
      <c r="S69" s="19"/>
      <c r="T69" s="19"/>
      <c r="U69" s="24" t="s">
        <v>168</v>
      </c>
    </row>
    <row r="70" spans="1:21" ht="15.75" thickBot="1">
      <c r="A70" s="13" t="s">
        <v>82</v>
      </c>
      <c r="B70" s="87" t="s">
        <v>87</v>
      </c>
      <c r="C70" s="88">
        <v>142</v>
      </c>
      <c r="D70" s="93" t="s">
        <v>1238</v>
      </c>
      <c r="E70" s="22">
        <v>120575</v>
      </c>
      <c r="F70" s="19">
        <v>120575</v>
      </c>
      <c r="G70" s="31" t="s">
        <v>308</v>
      </c>
      <c r="H70" s="19" t="s">
        <v>309</v>
      </c>
      <c r="I70" s="81">
        <v>203002</v>
      </c>
      <c r="J70" s="19" t="s">
        <v>306</v>
      </c>
      <c r="K70" s="81" t="s">
        <v>254</v>
      </c>
      <c r="L70" s="21" t="s">
        <v>310</v>
      </c>
      <c r="M70" s="22" t="s">
        <v>92</v>
      </c>
      <c r="N70" s="19">
        <v>9917147089</v>
      </c>
      <c r="O70" s="22" t="s">
        <v>256</v>
      </c>
      <c r="P70" s="19">
        <v>9104</v>
      </c>
      <c r="Q70" s="25" t="s">
        <v>291</v>
      </c>
      <c r="R70" s="19"/>
      <c r="S70" s="19"/>
      <c r="T70" s="19"/>
      <c r="U70" s="24" t="s">
        <v>168</v>
      </c>
    </row>
    <row r="71" spans="1:21" ht="15.75" thickBot="1">
      <c r="A71" s="13" t="s">
        <v>82</v>
      </c>
      <c r="B71" s="87" t="s">
        <v>87</v>
      </c>
      <c r="C71" s="88">
        <v>142</v>
      </c>
      <c r="D71" s="93" t="s">
        <v>1238</v>
      </c>
      <c r="E71" s="22">
        <v>120562</v>
      </c>
      <c r="F71" s="19">
        <v>120562</v>
      </c>
      <c r="G71" s="31" t="s">
        <v>311</v>
      </c>
      <c r="H71" s="19" t="s">
        <v>312</v>
      </c>
      <c r="I71" s="81">
        <v>203203</v>
      </c>
      <c r="J71" s="19" t="s">
        <v>306</v>
      </c>
      <c r="K71" s="81" t="s">
        <v>254</v>
      </c>
      <c r="L71" s="21" t="s">
        <v>313</v>
      </c>
      <c r="M71" s="22" t="s">
        <v>92</v>
      </c>
      <c r="N71" s="19">
        <v>9457017321</v>
      </c>
      <c r="O71" s="22" t="s">
        <v>256</v>
      </c>
      <c r="P71" s="19">
        <v>9104</v>
      </c>
      <c r="Q71" s="25">
        <v>868641005483</v>
      </c>
      <c r="R71" s="19"/>
      <c r="S71" s="19"/>
      <c r="T71" s="19"/>
      <c r="U71" s="24" t="s">
        <v>168</v>
      </c>
    </row>
    <row r="72" spans="1:21" ht="15.75" thickBot="1">
      <c r="A72" s="13" t="s">
        <v>82</v>
      </c>
      <c r="B72" s="87" t="s">
        <v>87</v>
      </c>
      <c r="C72" s="88">
        <v>142</v>
      </c>
      <c r="D72" s="93" t="s">
        <v>1230</v>
      </c>
      <c r="E72" s="22">
        <v>121164</v>
      </c>
      <c r="F72" s="19">
        <v>121164</v>
      </c>
      <c r="G72" s="31" t="s">
        <v>314</v>
      </c>
      <c r="H72" s="19" t="s">
        <v>315</v>
      </c>
      <c r="I72" s="81">
        <v>203392</v>
      </c>
      <c r="J72" s="19" t="s">
        <v>306</v>
      </c>
      <c r="K72" s="81" t="s">
        <v>254</v>
      </c>
      <c r="L72" s="21" t="s">
        <v>316</v>
      </c>
      <c r="M72" s="22" t="s">
        <v>92</v>
      </c>
      <c r="N72" s="19">
        <v>9627434434</v>
      </c>
      <c r="O72" s="22" t="s">
        <v>256</v>
      </c>
      <c r="P72" s="19">
        <v>9107</v>
      </c>
      <c r="Q72" s="25">
        <v>706985976875</v>
      </c>
      <c r="R72" s="19"/>
      <c r="S72" s="19"/>
      <c r="T72" s="19"/>
      <c r="U72" s="24" t="s">
        <v>168</v>
      </c>
    </row>
    <row r="73" spans="1:21" ht="15.75" thickBot="1">
      <c r="A73" s="13" t="s">
        <v>82</v>
      </c>
      <c r="B73" s="87" t="s">
        <v>87</v>
      </c>
      <c r="C73" s="89">
        <v>140</v>
      </c>
      <c r="D73" s="93" t="s">
        <v>1233</v>
      </c>
      <c r="E73" s="22">
        <v>119975</v>
      </c>
      <c r="F73" s="19">
        <v>119975</v>
      </c>
      <c r="G73" s="32" t="s">
        <v>317</v>
      </c>
      <c r="H73" s="19" t="s">
        <v>318</v>
      </c>
      <c r="I73" s="81">
        <v>245207</v>
      </c>
      <c r="J73" s="19" t="s">
        <v>306</v>
      </c>
      <c r="K73" s="81" t="s">
        <v>254</v>
      </c>
      <c r="L73" s="29" t="s">
        <v>319</v>
      </c>
      <c r="M73" s="22" t="s">
        <v>92</v>
      </c>
      <c r="N73" s="19">
        <v>9756186810</v>
      </c>
      <c r="O73" s="22" t="s">
        <v>256</v>
      </c>
      <c r="P73" s="19">
        <v>9124</v>
      </c>
      <c r="Q73" s="25">
        <v>685286719952</v>
      </c>
      <c r="R73" s="19"/>
      <c r="S73" s="19"/>
      <c r="T73" s="19"/>
      <c r="U73" s="24" t="s">
        <v>168</v>
      </c>
    </row>
    <row r="74" spans="1:21" ht="27" thickBot="1">
      <c r="A74" s="13" t="s">
        <v>82</v>
      </c>
      <c r="B74" s="87" t="s">
        <v>87</v>
      </c>
      <c r="C74" s="52">
        <v>134</v>
      </c>
      <c r="D74" s="52" t="s">
        <v>320</v>
      </c>
      <c r="E74" s="52"/>
      <c r="F74" s="14"/>
      <c r="G74" s="14" t="s">
        <v>321</v>
      </c>
      <c r="H74" s="14" t="s">
        <v>322</v>
      </c>
      <c r="I74" s="52"/>
      <c r="J74" s="14"/>
      <c r="K74" s="52" t="s">
        <v>90</v>
      </c>
      <c r="L74" s="33" t="s">
        <v>323</v>
      </c>
      <c r="M74" s="17" t="s">
        <v>92</v>
      </c>
      <c r="N74" s="33">
        <v>9719339251</v>
      </c>
      <c r="O74" s="14"/>
      <c r="P74" s="14">
        <v>9268</v>
      </c>
      <c r="Q74" s="34">
        <v>328137129332</v>
      </c>
      <c r="R74" s="35"/>
      <c r="S74" s="14"/>
      <c r="T74" s="14"/>
      <c r="U74" s="16" t="s">
        <v>324</v>
      </c>
    </row>
    <row r="75" spans="1:21" ht="27" thickBot="1">
      <c r="A75" s="13" t="s">
        <v>82</v>
      </c>
      <c r="B75" s="87" t="s">
        <v>87</v>
      </c>
      <c r="C75" s="52">
        <v>134</v>
      </c>
      <c r="D75" s="52" t="s">
        <v>320</v>
      </c>
      <c r="E75" s="52"/>
      <c r="F75" s="14"/>
      <c r="G75" s="14" t="s">
        <v>325</v>
      </c>
      <c r="H75" s="14" t="s">
        <v>326</v>
      </c>
      <c r="I75" s="52"/>
      <c r="J75" s="14"/>
      <c r="K75" s="52" t="s">
        <v>90</v>
      </c>
      <c r="L75" s="33" t="s">
        <v>327</v>
      </c>
      <c r="M75" s="17" t="s">
        <v>92</v>
      </c>
      <c r="N75" s="33">
        <v>9411832675</v>
      </c>
      <c r="O75" s="14"/>
      <c r="P75" s="14">
        <v>9268</v>
      </c>
      <c r="Q75" s="15">
        <v>633592522047</v>
      </c>
      <c r="R75" s="35"/>
      <c r="S75" s="14"/>
      <c r="T75" s="14"/>
      <c r="U75" s="16" t="s">
        <v>324</v>
      </c>
    </row>
    <row r="76" spans="1:21" ht="27" thickBot="1">
      <c r="A76" s="13" t="s">
        <v>82</v>
      </c>
      <c r="B76" s="87" t="s">
        <v>87</v>
      </c>
      <c r="C76" s="52">
        <v>134</v>
      </c>
      <c r="D76" s="52" t="s">
        <v>320</v>
      </c>
      <c r="E76" s="52"/>
      <c r="F76" s="14"/>
      <c r="G76" s="14" t="s">
        <v>328</v>
      </c>
      <c r="H76" s="14" t="s">
        <v>329</v>
      </c>
      <c r="I76" s="52"/>
      <c r="J76" s="14"/>
      <c r="K76" s="52" t="s">
        <v>90</v>
      </c>
      <c r="L76" s="33" t="s">
        <v>330</v>
      </c>
      <c r="M76" s="17" t="s">
        <v>92</v>
      </c>
      <c r="N76" s="33">
        <v>9456459749</v>
      </c>
      <c r="O76" s="14"/>
      <c r="P76" s="14">
        <v>9268</v>
      </c>
      <c r="Q76" s="15">
        <v>490642743747</v>
      </c>
      <c r="R76" s="35"/>
      <c r="S76" s="14"/>
      <c r="T76" s="14"/>
      <c r="U76" s="16" t="s">
        <v>324</v>
      </c>
    </row>
    <row r="77" spans="1:21" ht="27" thickBot="1">
      <c r="A77" s="13" t="s">
        <v>82</v>
      </c>
      <c r="B77" s="87" t="s">
        <v>87</v>
      </c>
      <c r="C77" s="52">
        <v>134</v>
      </c>
      <c r="D77" s="52" t="s">
        <v>320</v>
      </c>
      <c r="E77" s="52"/>
      <c r="F77" s="14"/>
      <c r="G77" s="14" t="s">
        <v>331</v>
      </c>
      <c r="H77" s="14" t="s">
        <v>332</v>
      </c>
      <c r="I77" s="52"/>
      <c r="J77" s="14"/>
      <c r="K77" s="52" t="s">
        <v>90</v>
      </c>
      <c r="L77" s="33" t="s">
        <v>333</v>
      </c>
      <c r="M77" s="17" t="s">
        <v>92</v>
      </c>
      <c r="N77" s="33">
        <v>9456807406</v>
      </c>
      <c r="O77" s="14"/>
      <c r="P77" s="14">
        <v>9270</v>
      </c>
      <c r="Q77" s="15" t="s">
        <v>291</v>
      </c>
      <c r="R77" s="35"/>
      <c r="S77" s="14"/>
      <c r="T77" s="14"/>
      <c r="U77" s="16" t="s">
        <v>324</v>
      </c>
    </row>
    <row r="78" spans="1:21" ht="27" thickBot="1">
      <c r="A78" s="13" t="s">
        <v>82</v>
      </c>
      <c r="B78" s="87" t="s">
        <v>87</v>
      </c>
      <c r="C78" s="52">
        <v>134</v>
      </c>
      <c r="D78" s="52" t="s">
        <v>320</v>
      </c>
      <c r="E78" s="52"/>
      <c r="F78" s="14"/>
      <c r="G78" s="14" t="s">
        <v>334</v>
      </c>
      <c r="H78" s="14" t="s">
        <v>335</v>
      </c>
      <c r="I78" s="52"/>
      <c r="J78" s="14"/>
      <c r="K78" s="52" t="s">
        <v>90</v>
      </c>
      <c r="L78" s="33" t="s">
        <v>336</v>
      </c>
      <c r="M78" s="17" t="s">
        <v>92</v>
      </c>
      <c r="N78" s="33">
        <v>9719496950</v>
      </c>
      <c r="O78" s="14"/>
      <c r="P78" s="14">
        <v>9270</v>
      </c>
      <c r="Q78" s="15">
        <v>658037691386</v>
      </c>
      <c r="R78" s="35"/>
      <c r="S78" s="14"/>
      <c r="T78" s="14"/>
      <c r="U78" s="16" t="s">
        <v>324</v>
      </c>
    </row>
    <row r="79" spans="1:21" ht="27" thickBot="1">
      <c r="A79" s="13" t="s">
        <v>82</v>
      </c>
      <c r="B79" s="87" t="s">
        <v>87</v>
      </c>
      <c r="C79" s="52">
        <v>134</v>
      </c>
      <c r="D79" s="52" t="s">
        <v>320</v>
      </c>
      <c r="E79" s="52"/>
      <c r="F79" s="14"/>
      <c r="G79" s="14" t="s">
        <v>337</v>
      </c>
      <c r="H79" s="14" t="s">
        <v>338</v>
      </c>
      <c r="I79" s="52"/>
      <c r="J79" s="14"/>
      <c r="K79" s="52" t="s">
        <v>90</v>
      </c>
      <c r="L79" s="33" t="s">
        <v>339</v>
      </c>
      <c r="M79" s="17" t="s">
        <v>92</v>
      </c>
      <c r="N79" s="33">
        <v>9012525502</v>
      </c>
      <c r="O79" s="14"/>
      <c r="P79" s="14">
        <v>9271</v>
      </c>
      <c r="Q79" s="15">
        <v>459262045449</v>
      </c>
      <c r="R79" s="35"/>
      <c r="S79" s="14"/>
      <c r="T79" s="14"/>
      <c r="U79" s="16" t="s">
        <v>324</v>
      </c>
    </row>
    <row r="80" spans="1:21" ht="27" thickBot="1">
      <c r="A80" s="13" t="s">
        <v>82</v>
      </c>
      <c r="B80" s="87" t="s">
        <v>87</v>
      </c>
      <c r="C80" s="52">
        <v>134</v>
      </c>
      <c r="D80" s="52" t="s">
        <v>320</v>
      </c>
      <c r="E80" s="52"/>
      <c r="F80" s="14"/>
      <c r="G80" s="14" t="s">
        <v>340</v>
      </c>
      <c r="H80" s="14" t="s">
        <v>341</v>
      </c>
      <c r="I80" s="52"/>
      <c r="J80" s="14"/>
      <c r="K80" s="52" t="s">
        <v>90</v>
      </c>
      <c r="L80" s="33" t="s">
        <v>148</v>
      </c>
      <c r="M80" s="17" t="s">
        <v>92</v>
      </c>
      <c r="N80" s="33">
        <v>9917766972</v>
      </c>
      <c r="O80" s="14"/>
      <c r="P80" s="14">
        <v>9287</v>
      </c>
      <c r="Q80" s="15">
        <v>676820743369</v>
      </c>
      <c r="R80" s="35"/>
      <c r="S80" s="14"/>
      <c r="T80" s="14"/>
      <c r="U80" s="16" t="s">
        <v>324</v>
      </c>
    </row>
    <row r="81" spans="1:21" ht="27" thickBot="1">
      <c r="A81" s="13" t="s">
        <v>82</v>
      </c>
      <c r="B81" s="87" t="s">
        <v>87</v>
      </c>
      <c r="C81" s="52">
        <v>134</v>
      </c>
      <c r="D81" s="52" t="s">
        <v>320</v>
      </c>
      <c r="E81" s="52"/>
      <c r="F81" s="14"/>
      <c r="G81" s="14" t="s">
        <v>342</v>
      </c>
      <c r="H81" s="14" t="s">
        <v>343</v>
      </c>
      <c r="I81" s="52"/>
      <c r="J81" s="14"/>
      <c r="K81" s="52" t="s">
        <v>90</v>
      </c>
      <c r="L81" s="33" t="s">
        <v>344</v>
      </c>
      <c r="M81" s="17" t="s">
        <v>92</v>
      </c>
      <c r="N81" s="33">
        <v>9758117572</v>
      </c>
      <c r="O81" s="14"/>
      <c r="P81" s="14">
        <v>9291</v>
      </c>
      <c r="Q81" s="15">
        <v>702662467740</v>
      </c>
      <c r="R81" s="35"/>
      <c r="S81" s="14"/>
      <c r="T81" s="14"/>
      <c r="U81" s="16" t="s">
        <v>324</v>
      </c>
    </row>
    <row r="82" spans="1:21" ht="27" thickBot="1">
      <c r="A82" s="13" t="s">
        <v>82</v>
      </c>
      <c r="B82" s="87" t="s">
        <v>87</v>
      </c>
      <c r="C82" s="52">
        <v>134</v>
      </c>
      <c r="D82" s="52" t="s">
        <v>320</v>
      </c>
      <c r="E82" s="52"/>
      <c r="F82" s="14"/>
      <c r="G82" s="14" t="s">
        <v>345</v>
      </c>
      <c r="H82" s="14" t="s">
        <v>346</v>
      </c>
      <c r="I82" s="52"/>
      <c r="J82" s="14"/>
      <c r="K82" s="52" t="s">
        <v>90</v>
      </c>
      <c r="L82" s="33" t="s">
        <v>347</v>
      </c>
      <c r="M82" s="17" t="s">
        <v>92</v>
      </c>
      <c r="N82" s="33">
        <v>9719536017</v>
      </c>
      <c r="O82" s="14"/>
      <c r="P82" s="14">
        <v>9291</v>
      </c>
      <c r="Q82" s="15">
        <v>456909615359</v>
      </c>
      <c r="R82" s="35"/>
      <c r="S82" s="14"/>
      <c r="T82" s="14"/>
      <c r="U82" s="16" t="s">
        <v>324</v>
      </c>
    </row>
    <row r="83" spans="1:21" ht="27" thickBot="1">
      <c r="A83" s="13" t="s">
        <v>82</v>
      </c>
      <c r="B83" s="87" t="s">
        <v>87</v>
      </c>
      <c r="C83" s="52">
        <v>134</v>
      </c>
      <c r="D83" s="52" t="s">
        <v>320</v>
      </c>
      <c r="E83" s="52"/>
      <c r="F83" s="14"/>
      <c r="G83" s="14" t="s">
        <v>348</v>
      </c>
      <c r="H83" s="14" t="s">
        <v>349</v>
      </c>
      <c r="I83" s="52"/>
      <c r="J83" s="14"/>
      <c r="K83" s="52" t="s">
        <v>90</v>
      </c>
      <c r="L83" s="33" t="s">
        <v>350</v>
      </c>
      <c r="M83" s="17" t="s">
        <v>92</v>
      </c>
      <c r="N83" s="33">
        <v>9758364248</v>
      </c>
      <c r="O83" s="14"/>
      <c r="P83" s="14">
        <v>9279</v>
      </c>
      <c r="Q83" s="15">
        <v>923254417283</v>
      </c>
      <c r="R83" s="35"/>
      <c r="S83" s="14"/>
      <c r="T83" s="14"/>
      <c r="U83" s="16" t="s">
        <v>324</v>
      </c>
    </row>
    <row r="84" spans="1:21" ht="27" thickBot="1">
      <c r="A84" s="13" t="s">
        <v>82</v>
      </c>
      <c r="B84" s="87" t="s">
        <v>87</v>
      </c>
      <c r="C84" s="52">
        <v>134</v>
      </c>
      <c r="D84" s="52" t="s">
        <v>320</v>
      </c>
      <c r="E84" s="52"/>
      <c r="F84" s="14"/>
      <c r="G84" s="14" t="s">
        <v>351</v>
      </c>
      <c r="H84" s="14" t="s">
        <v>352</v>
      </c>
      <c r="I84" s="52"/>
      <c r="J84" s="14"/>
      <c r="K84" s="52" t="s">
        <v>90</v>
      </c>
      <c r="L84" s="33" t="s">
        <v>353</v>
      </c>
      <c r="M84" s="17" t="s">
        <v>92</v>
      </c>
      <c r="N84" s="33">
        <v>9927664577</v>
      </c>
      <c r="O84" s="14"/>
      <c r="P84" s="14">
        <v>9279</v>
      </c>
      <c r="Q84" s="15">
        <v>725676538016</v>
      </c>
      <c r="R84" s="35"/>
      <c r="S84" s="14"/>
      <c r="T84" s="14"/>
      <c r="U84" s="16" t="s">
        <v>324</v>
      </c>
    </row>
    <row r="85" spans="1:21" ht="27" thickBot="1">
      <c r="A85" s="13" t="s">
        <v>82</v>
      </c>
      <c r="B85" s="87" t="s">
        <v>87</v>
      </c>
      <c r="C85" s="52">
        <v>134</v>
      </c>
      <c r="D85" s="52" t="s">
        <v>320</v>
      </c>
      <c r="E85" s="52"/>
      <c r="F85" s="14"/>
      <c r="G85" s="14" t="s">
        <v>354</v>
      </c>
      <c r="H85" s="14" t="s">
        <v>355</v>
      </c>
      <c r="I85" s="52"/>
      <c r="J85" s="14"/>
      <c r="K85" s="52" t="s">
        <v>90</v>
      </c>
      <c r="L85" s="33" t="s">
        <v>356</v>
      </c>
      <c r="M85" s="17" t="s">
        <v>92</v>
      </c>
      <c r="N85" s="33">
        <v>9719992204</v>
      </c>
      <c r="O85" s="14"/>
      <c r="P85" s="14">
        <v>9262</v>
      </c>
      <c r="Q85" s="15">
        <v>929620118394</v>
      </c>
      <c r="R85" s="35"/>
      <c r="S85" s="14"/>
      <c r="T85" s="14"/>
      <c r="U85" s="16" t="s">
        <v>324</v>
      </c>
    </row>
    <row r="86" spans="1:21" ht="27" thickBot="1">
      <c r="A86" s="13" t="s">
        <v>82</v>
      </c>
      <c r="B86" s="87" t="s">
        <v>87</v>
      </c>
      <c r="C86" s="52">
        <v>134</v>
      </c>
      <c r="D86" s="52" t="s">
        <v>320</v>
      </c>
      <c r="E86" s="52"/>
      <c r="F86" s="14"/>
      <c r="G86" s="14" t="s">
        <v>357</v>
      </c>
      <c r="H86" s="14" t="s">
        <v>358</v>
      </c>
      <c r="I86" s="52"/>
      <c r="J86" s="14"/>
      <c r="K86" s="52" t="s">
        <v>90</v>
      </c>
      <c r="L86" s="33" t="s">
        <v>359</v>
      </c>
      <c r="M86" s="17" t="s">
        <v>92</v>
      </c>
      <c r="N86" s="33">
        <v>9759522647</v>
      </c>
      <c r="O86" s="14"/>
      <c r="P86" s="14">
        <v>9262</v>
      </c>
      <c r="Q86" s="15">
        <v>349847492847</v>
      </c>
      <c r="R86" s="35"/>
      <c r="S86" s="14"/>
      <c r="T86" s="14"/>
      <c r="U86" s="16" t="s">
        <v>324</v>
      </c>
    </row>
    <row r="87" spans="1:21" ht="27" thickBot="1">
      <c r="A87" s="13" t="s">
        <v>82</v>
      </c>
      <c r="B87" s="87" t="s">
        <v>87</v>
      </c>
      <c r="C87" s="52">
        <v>134</v>
      </c>
      <c r="D87" s="52" t="s">
        <v>320</v>
      </c>
      <c r="E87" s="52"/>
      <c r="F87" s="14"/>
      <c r="G87" s="14" t="s">
        <v>360</v>
      </c>
      <c r="H87" s="14" t="s">
        <v>361</v>
      </c>
      <c r="I87" s="52"/>
      <c r="J87" s="14"/>
      <c r="K87" s="52" t="s">
        <v>90</v>
      </c>
      <c r="L87" s="33" t="s">
        <v>362</v>
      </c>
      <c r="M87" s="17" t="s">
        <v>92</v>
      </c>
      <c r="N87" s="33">
        <v>8171747334</v>
      </c>
      <c r="O87" s="14"/>
      <c r="P87" s="14">
        <v>9284</v>
      </c>
      <c r="Q87" s="15">
        <v>707370570585</v>
      </c>
      <c r="R87" s="35"/>
      <c r="S87" s="14"/>
      <c r="T87" s="14"/>
      <c r="U87" s="16" t="s">
        <v>363</v>
      </c>
    </row>
    <row r="88" spans="1:21" ht="27" thickBot="1">
      <c r="A88" s="13" t="s">
        <v>82</v>
      </c>
      <c r="B88" s="87" t="s">
        <v>87</v>
      </c>
      <c r="C88" s="52">
        <v>134</v>
      </c>
      <c r="D88" s="52" t="s">
        <v>320</v>
      </c>
      <c r="E88" s="52"/>
      <c r="F88" s="14"/>
      <c r="G88" s="14" t="s">
        <v>364</v>
      </c>
      <c r="H88" s="14" t="s">
        <v>365</v>
      </c>
      <c r="I88" s="52"/>
      <c r="J88" s="14"/>
      <c r="K88" s="52" t="s">
        <v>90</v>
      </c>
      <c r="L88" s="33" t="s">
        <v>366</v>
      </c>
      <c r="M88" s="17" t="s">
        <v>92</v>
      </c>
      <c r="N88" s="33">
        <v>9719120313</v>
      </c>
      <c r="O88" s="14"/>
      <c r="P88" s="14">
        <v>9263</v>
      </c>
      <c r="Q88" s="15">
        <v>633109347527</v>
      </c>
      <c r="R88" s="35"/>
      <c r="S88" s="14"/>
      <c r="T88" s="14"/>
      <c r="U88" s="16" t="s">
        <v>324</v>
      </c>
    </row>
    <row r="89" spans="1:21" ht="27" thickBot="1">
      <c r="A89" s="13" t="s">
        <v>82</v>
      </c>
      <c r="B89" s="87" t="s">
        <v>87</v>
      </c>
      <c r="C89" s="52">
        <v>134</v>
      </c>
      <c r="D89" s="52" t="s">
        <v>320</v>
      </c>
      <c r="E89" s="52"/>
      <c r="F89" s="14"/>
      <c r="G89" s="14" t="s">
        <v>367</v>
      </c>
      <c r="H89" s="14" t="s">
        <v>368</v>
      </c>
      <c r="I89" s="52"/>
      <c r="J89" s="14"/>
      <c r="K89" s="52" t="s">
        <v>90</v>
      </c>
      <c r="L89" s="33" t="s">
        <v>369</v>
      </c>
      <c r="M89" s="17" t="s">
        <v>92</v>
      </c>
      <c r="N89" s="33">
        <v>9758590019</v>
      </c>
      <c r="O89" s="14"/>
      <c r="P89" s="14">
        <v>9285</v>
      </c>
      <c r="Q89" s="15">
        <v>842178216752</v>
      </c>
      <c r="R89" s="35"/>
      <c r="S89" s="14"/>
      <c r="T89" s="14"/>
      <c r="U89" s="16" t="s">
        <v>324</v>
      </c>
    </row>
    <row r="90" spans="1:21" ht="27" thickBot="1">
      <c r="A90" s="13" t="s">
        <v>82</v>
      </c>
      <c r="B90" s="87" t="s">
        <v>87</v>
      </c>
      <c r="C90" s="52">
        <v>134</v>
      </c>
      <c r="D90" s="52" t="s">
        <v>320</v>
      </c>
      <c r="E90" s="52"/>
      <c r="F90" s="14"/>
      <c r="G90" s="14" t="s">
        <v>370</v>
      </c>
      <c r="H90" s="14" t="s">
        <v>371</v>
      </c>
      <c r="I90" s="52"/>
      <c r="J90" s="14"/>
      <c r="K90" s="52" t="s">
        <v>90</v>
      </c>
      <c r="L90" s="33" t="s">
        <v>372</v>
      </c>
      <c r="M90" s="17" t="s">
        <v>92</v>
      </c>
      <c r="N90" s="33">
        <v>9536273847</v>
      </c>
      <c r="O90" s="14"/>
      <c r="P90" s="14">
        <v>9285</v>
      </c>
      <c r="Q90" s="15" t="s">
        <v>291</v>
      </c>
      <c r="R90" s="35"/>
      <c r="S90" s="14"/>
      <c r="T90" s="14"/>
      <c r="U90" s="16" t="s">
        <v>324</v>
      </c>
    </row>
    <row r="91" spans="1:21" ht="27" thickBot="1">
      <c r="A91" s="13" t="s">
        <v>82</v>
      </c>
      <c r="B91" s="87" t="s">
        <v>87</v>
      </c>
      <c r="C91" s="52">
        <v>134</v>
      </c>
      <c r="D91" s="52" t="s">
        <v>320</v>
      </c>
      <c r="E91" s="52"/>
      <c r="F91" s="14"/>
      <c r="G91" s="14" t="s">
        <v>373</v>
      </c>
      <c r="H91" s="14" t="s">
        <v>374</v>
      </c>
      <c r="I91" s="52"/>
      <c r="J91" s="14"/>
      <c r="K91" s="52" t="s">
        <v>90</v>
      </c>
      <c r="L91" s="33" t="s">
        <v>375</v>
      </c>
      <c r="M91" s="17" t="s">
        <v>92</v>
      </c>
      <c r="N91" s="33">
        <v>9411051679</v>
      </c>
      <c r="O91" s="14"/>
      <c r="P91" s="14">
        <v>9285</v>
      </c>
      <c r="Q91" s="15" t="s">
        <v>291</v>
      </c>
      <c r="R91" s="35"/>
      <c r="S91" s="14"/>
      <c r="T91" s="14"/>
      <c r="U91" s="16" t="s">
        <v>324</v>
      </c>
    </row>
    <row r="92" spans="1:21" ht="27" thickBot="1">
      <c r="A92" s="13" t="s">
        <v>82</v>
      </c>
      <c r="B92" s="87" t="s">
        <v>87</v>
      </c>
      <c r="C92" s="52">
        <v>134</v>
      </c>
      <c r="D92" s="52" t="s">
        <v>320</v>
      </c>
      <c r="E92" s="52"/>
      <c r="F92" s="14"/>
      <c r="G92" s="14" t="s">
        <v>376</v>
      </c>
      <c r="H92" s="14" t="s">
        <v>377</v>
      </c>
      <c r="I92" s="52"/>
      <c r="J92" s="14"/>
      <c r="K92" s="52" t="s">
        <v>90</v>
      </c>
      <c r="L92" s="33" t="s">
        <v>378</v>
      </c>
      <c r="M92" s="17" t="s">
        <v>92</v>
      </c>
      <c r="N92" s="33">
        <v>9758692863</v>
      </c>
      <c r="O92" s="14"/>
      <c r="P92" s="14">
        <v>9266</v>
      </c>
      <c r="Q92" s="15">
        <v>570913306306</v>
      </c>
      <c r="R92" s="35"/>
      <c r="S92" s="14"/>
      <c r="T92" s="14"/>
      <c r="U92" s="16" t="s">
        <v>324</v>
      </c>
    </row>
    <row r="93" spans="1:21" ht="27" thickBot="1">
      <c r="A93" s="13" t="s">
        <v>82</v>
      </c>
      <c r="B93" s="87" t="s">
        <v>87</v>
      </c>
      <c r="C93" s="52">
        <v>134</v>
      </c>
      <c r="D93" s="52" t="s">
        <v>320</v>
      </c>
      <c r="E93" s="52"/>
      <c r="F93" s="14"/>
      <c r="G93" s="14" t="s">
        <v>379</v>
      </c>
      <c r="H93" s="14" t="s">
        <v>380</v>
      </c>
      <c r="I93" s="52"/>
      <c r="J93" s="14"/>
      <c r="K93" s="52" t="s">
        <v>90</v>
      </c>
      <c r="L93" s="33" t="s">
        <v>144</v>
      </c>
      <c r="M93" s="17" t="s">
        <v>92</v>
      </c>
      <c r="N93" s="33">
        <v>9837992558</v>
      </c>
      <c r="O93" s="14"/>
      <c r="P93" s="14">
        <v>9266</v>
      </c>
      <c r="Q93" s="15">
        <v>987569416244</v>
      </c>
      <c r="R93" s="35"/>
      <c r="S93" s="14"/>
      <c r="T93" s="14"/>
      <c r="U93" s="16" t="s">
        <v>324</v>
      </c>
    </row>
    <row r="94" spans="1:21" ht="27" thickBot="1">
      <c r="A94" s="13" t="s">
        <v>82</v>
      </c>
      <c r="B94" s="87" t="s">
        <v>87</v>
      </c>
      <c r="C94" s="52">
        <v>134</v>
      </c>
      <c r="D94" s="52" t="s">
        <v>320</v>
      </c>
      <c r="E94" s="52"/>
      <c r="F94" s="14"/>
      <c r="G94" s="14" t="s">
        <v>381</v>
      </c>
      <c r="H94" s="14" t="s">
        <v>382</v>
      </c>
      <c r="I94" s="52"/>
      <c r="J94" s="14"/>
      <c r="K94" s="52" t="s">
        <v>90</v>
      </c>
      <c r="L94" s="33" t="s">
        <v>383</v>
      </c>
      <c r="M94" s="17" t="s">
        <v>92</v>
      </c>
      <c r="N94" s="33">
        <v>9837352145</v>
      </c>
      <c r="O94" s="14"/>
      <c r="P94" s="14">
        <v>9281</v>
      </c>
      <c r="Q94" s="15">
        <v>508790389516</v>
      </c>
      <c r="R94" s="35"/>
      <c r="S94" s="14"/>
      <c r="T94" s="14"/>
      <c r="U94" s="16" t="s">
        <v>324</v>
      </c>
    </row>
    <row r="95" spans="1:21" ht="27" thickBot="1">
      <c r="A95" s="13" t="s">
        <v>82</v>
      </c>
      <c r="B95" s="87" t="s">
        <v>87</v>
      </c>
      <c r="C95" s="52">
        <v>134</v>
      </c>
      <c r="D95" s="52" t="s">
        <v>320</v>
      </c>
      <c r="E95" s="52"/>
      <c r="F95" s="14"/>
      <c r="G95" s="14" t="s">
        <v>384</v>
      </c>
      <c r="H95" s="14" t="s">
        <v>385</v>
      </c>
      <c r="I95" s="52"/>
      <c r="J95" s="14"/>
      <c r="K95" s="52" t="s">
        <v>90</v>
      </c>
      <c r="L95" s="33" t="s">
        <v>386</v>
      </c>
      <c r="M95" s="17" t="s">
        <v>92</v>
      </c>
      <c r="N95" s="33">
        <v>9411121883</v>
      </c>
      <c r="O95" s="14"/>
      <c r="P95" s="14">
        <v>9281</v>
      </c>
      <c r="Q95" s="15">
        <v>453827625239</v>
      </c>
      <c r="R95" s="35"/>
      <c r="S95" s="14"/>
      <c r="T95" s="14"/>
      <c r="U95" s="16" t="s">
        <v>324</v>
      </c>
    </row>
    <row r="96" spans="1:21" ht="27" thickBot="1">
      <c r="A96" s="13" t="s">
        <v>82</v>
      </c>
      <c r="B96" s="87" t="s">
        <v>87</v>
      </c>
      <c r="C96" s="52">
        <v>134</v>
      </c>
      <c r="D96" s="52" t="s">
        <v>320</v>
      </c>
      <c r="E96" s="52"/>
      <c r="F96" s="14"/>
      <c r="G96" s="14" t="s">
        <v>387</v>
      </c>
      <c r="H96" s="14" t="s">
        <v>388</v>
      </c>
      <c r="I96" s="52"/>
      <c r="J96" s="14"/>
      <c r="K96" s="52" t="s">
        <v>90</v>
      </c>
      <c r="L96" s="33" t="s">
        <v>389</v>
      </c>
      <c r="M96" s="17" t="s">
        <v>92</v>
      </c>
      <c r="N96" s="33">
        <v>9557211785</v>
      </c>
      <c r="O96" s="14"/>
      <c r="P96" s="14">
        <v>9257</v>
      </c>
      <c r="Q96" s="15" t="s">
        <v>291</v>
      </c>
      <c r="R96" s="35"/>
      <c r="S96" s="14"/>
      <c r="T96" s="14"/>
      <c r="U96" s="16" t="s">
        <v>324</v>
      </c>
    </row>
    <row r="97" spans="1:21" ht="27" thickBot="1">
      <c r="A97" s="13" t="s">
        <v>82</v>
      </c>
      <c r="B97" s="87" t="s">
        <v>87</v>
      </c>
      <c r="C97" s="52">
        <v>134</v>
      </c>
      <c r="D97" s="52" t="s">
        <v>320</v>
      </c>
      <c r="E97" s="52"/>
      <c r="F97" s="14"/>
      <c r="G97" s="14" t="s">
        <v>390</v>
      </c>
      <c r="H97" s="14" t="s">
        <v>391</v>
      </c>
      <c r="I97" s="52"/>
      <c r="J97" s="14"/>
      <c r="K97" s="52" t="s">
        <v>90</v>
      </c>
      <c r="L97" s="33" t="s">
        <v>392</v>
      </c>
      <c r="M97" s="17" t="s">
        <v>92</v>
      </c>
      <c r="N97" s="33">
        <v>8171193040</v>
      </c>
      <c r="O97" s="14"/>
      <c r="P97" s="14">
        <v>9257</v>
      </c>
      <c r="Q97" s="15">
        <v>922242324242</v>
      </c>
      <c r="R97" s="35"/>
      <c r="S97" s="14"/>
      <c r="T97" s="14"/>
      <c r="U97" s="16" t="s">
        <v>324</v>
      </c>
    </row>
    <row r="98" spans="1:21" ht="27" thickBot="1">
      <c r="A98" s="13" t="s">
        <v>82</v>
      </c>
      <c r="B98" s="87" t="s">
        <v>87</v>
      </c>
      <c r="C98" s="52">
        <v>134</v>
      </c>
      <c r="D98" s="52" t="s">
        <v>320</v>
      </c>
      <c r="E98" s="52"/>
      <c r="F98" s="14"/>
      <c r="G98" s="14" t="s">
        <v>393</v>
      </c>
      <c r="H98" s="14" t="s">
        <v>394</v>
      </c>
      <c r="I98" s="52"/>
      <c r="J98" s="14"/>
      <c r="K98" s="52" t="s">
        <v>90</v>
      </c>
      <c r="L98" s="33" t="s">
        <v>395</v>
      </c>
      <c r="M98" s="17" t="s">
        <v>92</v>
      </c>
      <c r="N98" s="33">
        <v>8057681606</v>
      </c>
      <c r="O98" s="14"/>
      <c r="P98" s="14">
        <v>9264</v>
      </c>
      <c r="Q98" s="15">
        <v>580027988398</v>
      </c>
      <c r="R98" s="35"/>
      <c r="S98" s="14"/>
      <c r="T98" s="14"/>
      <c r="U98" s="16" t="s">
        <v>324</v>
      </c>
    </row>
    <row r="99" spans="1:21" ht="27" thickBot="1">
      <c r="A99" s="13" t="s">
        <v>82</v>
      </c>
      <c r="B99" s="87" t="s">
        <v>87</v>
      </c>
      <c r="C99" s="52">
        <v>134</v>
      </c>
      <c r="D99" s="52" t="s">
        <v>320</v>
      </c>
      <c r="E99" s="52"/>
      <c r="F99" s="14"/>
      <c r="G99" s="14" t="s">
        <v>396</v>
      </c>
      <c r="H99" s="14" t="s">
        <v>397</v>
      </c>
      <c r="I99" s="52"/>
      <c r="J99" s="14"/>
      <c r="K99" s="52" t="s">
        <v>90</v>
      </c>
      <c r="L99" s="33" t="s">
        <v>398</v>
      </c>
      <c r="M99" s="17" t="s">
        <v>92</v>
      </c>
      <c r="N99" s="33">
        <v>8859080714</v>
      </c>
      <c r="O99" s="14"/>
      <c r="P99" s="14">
        <v>9276</v>
      </c>
      <c r="Q99" s="15">
        <v>407209959840</v>
      </c>
      <c r="R99" s="35"/>
      <c r="S99" s="14"/>
      <c r="T99" s="14"/>
      <c r="U99" s="16" t="s">
        <v>324</v>
      </c>
    </row>
    <row r="100" spans="1:21" ht="27" thickBot="1">
      <c r="A100" s="13" t="s">
        <v>82</v>
      </c>
      <c r="B100" s="87" t="s">
        <v>87</v>
      </c>
      <c r="C100" s="52">
        <v>134</v>
      </c>
      <c r="D100" s="52" t="s">
        <v>320</v>
      </c>
      <c r="E100" s="52"/>
      <c r="F100" s="14"/>
      <c r="G100" s="14" t="s">
        <v>399</v>
      </c>
      <c r="H100" s="14" t="s">
        <v>400</v>
      </c>
      <c r="I100" s="52"/>
      <c r="J100" s="14"/>
      <c r="K100" s="52" t="s">
        <v>90</v>
      </c>
      <c r="L100" s="33" t="s">
        <v>401</v>
      </c>
      <c r="M100" s="17" t="s">
        <v>92</v>
      </c>
      <c r="N100" s="33">
        <v>9837408495</v>
      </c>
      <c r="O100" s="14"/>
      <c r="P100" s="14">
        <v>9276</v>
      </c>
      <c r="Q100" s="15" t="s">
        <v>291</v>
      </c>
      <c r="R100" s="35"/>
      <c r="S100" s="14"/>
      <c r="T100" s="14"/>
      <c r="U100" s="16" t="s">
        <v>324</v>
      </c>
    </row>
    <row r="101" spans="1:21" ht="27" thickBot="1">
      <c r="A101" s="13" t="s">
        <v>82</v>
      </c>
      <c r="B101" s="87" t="s">
        <v>87</v>
      </c>
      <c r="C101" s="52">
        <v>134</v>
      </c>
      <c r="D101" s="52" t="s">
        <v>320</v>
      </c>
      <c r="E101" s="52"/>
      <c r="F101" s="14"/>
      <c r="G101" s="14" t="s">
        <v>402</v>
      </c>
      <c r="H101" s="14" t="s">
        <v>403</v>
      </c>
      <c r="I101" s="52"/>
      <c r="J101" s="14"/>
      <c r="K101" s="52" t="s">
        <v>90</v>
      </c>
      <c r="L101" s="33" t="s">
        <v>404</v>
      </c>
      <c r="M101" s="17" t="s">
        <v>92</v>
      </c>
      <c r="N101" s="33">
        <v>9627199540</v>
      </c>
      <c r="O101" s="14"/>
      <c r="P101" s="14">
        <v>9272</v>
      </c>
      <c r="Q101" s="15" t="s">
        <v>291</v>
      </c>
      <c r="R101" s="35"/>
      <c r="S101" s="14">
        <v>29.178879999999999</v>
      </c>
      <c r="T101" s="14">
        <v>78.370035999999999</v>
      </c>
      <c r="U101" s="16" t="s">
        <v>324</v>
      </c>
    </row>
    <row r="102" spans="1:21" ht="27" thickBot="1">
      <c r="A102" s="13" t="s">
        <v>82</v>
      </c>
      <c r="B102" s="87" t="s">
        <v>87</v>
      </c>
      <c r="C102" s="52">
        <v>134</v>
      </c>
      <c r="D102" s="52" t="s">
        <v>320</v>
      </c>
      <c r="E102" s="52"/>
      <c r="F102" s="14"/>
      <c r="G102" s="14" t="s">
        <v>405</v>
      </c>
      <c r="H102" s="14" t="s">
        <v>406</v>
      </c>
      <c r="I102" s="52"/>
      <c r="J102" s="14"/>
      <c r="K102" s="52" t="s">
        <v>90</v>
      </c>
      <c r="L102" s="33" t="s">
        <v>407</v>
      </c>
      <c r="M102" s="17" t="s">
        <v>92</v>
      </c>
      <c r="N102" s="33">
        <v>9927061939</v>
      </c>
      <c r="O102" s="14"/>
      <c r="P102" s="14">
        <v>9272</v>
      </c>
      <c r="Q102" s="15">
        <v>324688853233</v>
      </c>
      <c r="R102" s="35"/>
      <c r="S102" s="14">
        <v>29.219707</v>
      </c>
      <c r="T102" s="14">
        <v>78.328747000000007</v>
      </c>
      <c r="U102" s="16" t="s">
        <v>324</v>
      </c>
    </row>
    <row r="103" spans="1:21" ht="27" thickBot="1">
      <c r="A103" s="13" t="s">
        <v>82</v>
      </c>
      <c r="B103" s="87" t="s">
        <v>87</v>
      </c>
      <c r="C103" s="52">
        <v>134</v>
      </c>
      <c r="D103" s="52" t="s">
        <v>320</v>
      </c>
      <c r="E103" s="52"/>
      <c r="F103" s="14"/>
      <c r="G103" s="14" t="s">
        <v>408</v>
      </c>
      <c r="H103" s="14" t="s">
        <v>409</v>
      </c>
      <c r="I103" s="52"/>
      <c r="J103" s="14"/>
      <c r="K103" s="52" t="s">
        <v>90</v>
      </c>
      <c r="L103" s="33" t="s">
        <v>410</v>
      </c>
      <c r="M103" s="17" t="s">
        <v>116</v>
      </c>
      <c r="N103" s="33">
        <v>9756197541</v>
      </c>
      <c r="O103" s="14"/>
      <c r="P103" s="14">
        <v>9282</v>
      </c>
      <c r="Q103" s="15">
        <v>741372216536</v>
      </c>
      <c r="R103" s="35"/>
      <c r="S103" s="14">
        <v>29.118708999999999</v>
      </c>
      <c r="T103" s="14">
        <v>78.379283999999998</v>
      </c>
      <c r="U103" s="16" t="s">
        <v>324</v>
      </c>
    </row>
    <row r="104" spans="1:21" ht="27" thickBot="1">
      <c r="A104" s="13" t="s">
        <v>82</v>
      </c>
      <c r="B104" s="87" t="s">
        <v>87</v>
      </c>
      <c r="C104" s="52">
        <v>134</v>
      </c>
      <c r="D104" s="52" t="s">
        <v>320</v>
      </c>
      <c r="E104" s="52"/>
      <c r="F104" s="14"/>
      <c r="G104" s="14" t="s">
        <v>411</v>
      </c>
      <c r="H104" s="14" t="s">
        <v>412</v>
      </c>
      <c r="I104" s="52"/>
      <c r="J104" s="14"/>
      <c r="K104" s="52" t="s">
        <v>90</v>
      </c>
      <c r="L104" s="33" t="s">
        <v>413</v>
      </c>
      <c r="M104" s="17" t="s">
        <v>92</v>
      </c>
      <c r="N104" s="33">
        <v>9012865835</v>
      </c>
      <c r="O104" s="14"/>
      <c r="P104" s="14">
        <v>9286</v>
      </c>
      <c r="Q104" s="15">
        <v>319269902215</v>
      </c>
      <c r="R104" s="35"/>
      <c r="S104" s="14">
        <v>29.09186</v>
      </c>
      <c r="T104" s="14">
        <v>78.411420000000007</v>
      </c>
      <c r="U104" s="16" t="s">
        <v>324</v>
      </c>
    </row>
    <row r="105" spans="1:21" ht="27" thickBot="1">
      <c r="A105" s="13" t="s">
        <v>82</v>
      </c>
      <c r="B105" s="87" t="s">
        <v>87</v>
      </c>
      <c r="C105" s="52">
        <v>134</v>
      </c>
      <c r="D105" s="52" t="s">
        <v>320</v>
      </c>
      <c r="E105" s="52"/>
      <c r="F105" s="14"/>
      <c r="G105" s="14" t="s">
        <v>414</v>
      </c>
      <c r="H105" s="14" t="s">
        <v>415</v>
      </c>
      <c r="I105" s="52"/>
      <c r="J105" s="14"/>
      <c r="K105" s="52" t="s">
        <v>90</v>
      </c>
      <c r="L105" s="33" t="s">
        <v>416</v>
      </c>
      <c r="M105" s="17" t="s">
        <v>92</v>
      </c>
      <c r="N105" s="33">
        <v>9720076197</v>
      </c>
      <c r="O105" s="14"/>
      <c r="P105" s="14">
        <v>9288</v>
      </c>
      <c r="Q105" s="15" t="s">
        <v>291</v>
      </c>
      <c r="R105" s="35"/>
      <c r="S105" s="14">
        <v>29.066547</v>
      </c>
      <c r="T105" s="14">
        <v>78.481836000000001</v>
      </c>
      <c r="U105" s="16" t="s">
        <v>324</v>
      </c>
    </row>
    <row r="106" spans="1:21" ht="27" thickBot="1">
      <c r="A106" s="13" t="s">
        <v>82</v>
      </c>
      <c r="B106" s="87" t="s">
        <v>87</v>
      </c>
      <c r="C106" s="52">
        <v>134</v>
      </c>
      <c r="D106" s="52" t="s">
        <v>320</v>
      </c>
      <c r="E106" s="52"/>
      <c r="F106" s="14"/>
      <c r="G106" s="14" t="s">
        <v>417</v>
      </c>
      <c r="H106" s="14" t="s">
        <v>418</v>
      </c>
      <c r="I106" s="52"/>
      <c r="J106" s="14"/>
      <c r="K106" s="52" t="s">
        <v>90</v>
      </c>
      <c r="L106" s="33" t="s">
        <v>419</v>
      </c>
      <c r="M106" s="17" t="s">
        <v>92</v>
      </c>
      <c r="N106" s="33">
        <v>9719192943</v>
      </c>
      <c r="O106" s="14"/>
      <c r="P106" s="14">
        <v>9261</v>
      </c>
      <c r="Q106" s="15">
        <v>455404605248</v>
      </c>
      <c r="R106" s="35"/>
      <c r="S106" s="14"/>
      <c r="T106" s="14"/>
      <c r="U106" s="16" t="s">
        <v>324</v>
      </c>
    </row>
    <row r="107" spans="1:21" ht="27" thickBot="1">
      <c r="A107" s="13" t="s">
        <v>82</v>
      </c>
      <c r="B107" s="87" t="s">
        <v>87</v>
      </c>
      <c r="C107" s="52">
        <v>134</v>
      </c>
      <c r="D107" s="52" t="s">
        <v>320</v>
      </c>
      <c r="E107" s="52"/>
      <c r="F107" s="14"/>
      <c r="G107" s="14" t="s">
        <v>420</v>
      </c>
      <c r="H107" s="14" t="s">
        <v>421</v>
      </c>
      <c r="I107" s="52"/>
      <c r="J107" s="14"/>
      <c r="K107" s="52" t="s">
        <v>90</v>
      </c>
      <c r="L107" s="33" t="s">
        <v>422</v>
      </c>
      <c r="M107" s="17" t="s">
        <v>92</v>
      </c>
      <c r="N107" s="33">
        <v>9758940959</v>
      </c>
      <c r="O107" s="14"/>
      <c r="P107" s="14">
        <v>9261</v>
      </c>
      <c r="Q107" s="15">
        <v>338908004868</v>
      </c>
      <c r="R107" s="35"/>
      <c r="S107" s="14"/>
      <c r="T107" s="14"/>
      <c r="U107" s="16" t="s">
        <v>324</v>
      </c>
    </row>
    <row r="108" spans="1:21" ht="27" thickBot="1">
      <c r="A108" s="13" t="s">
        <v>82</v>
      </c>
      <c r="B108" s="87" t="s">
        <v>87</v>
      </c>
      <c r="C108" s="52">
        <v>134</v>
      </c>
      <c r="D108" s="52" t="s">
        <v>320</v>
      </c>
      <c r="E108" s="52"/>
      <c r="F108" s="14"/>
      <c r="G108" s="14" t="s">
        <v>423</v>
      </c>
      <c r="H108" s="14" t="s">
        <v>424</v>
      </c>
      <c r="I108" s="52"/>
      <c r="J108" s="14"/>
      <c r="K108" s="52" t="s">
        <v>90</v>
      </c>
      <c r="L108" s="33" t="s">
        <v>425</v>
      </c>
      <c r="M108" s="17" t="s">
        <v>116</v>
      </c>
      <c r="N108" s="33">
        <v>9536347395</v>
      </c>
      <c r="O108" s="14"/>
      <c r="P108" s="14">
        <v>9293</v>
      </c>
      <c r="Q108" s="15" t="s">
        <v>291</v>
      </c>
      <c r="R108" s="35"/>
      <c r="S108" s="14">
        <v>29.170031000000002</v>
      </c>
      <c r="T108" s="14">
        <v>78.602609000000001</v>
      </c>
      <c r="U108" s="16" t="s">
        <v>324</v>
      </c>
    </row>
    <row r="109" spans="1:21" ht="27" thickBot="1">
      <c r="A109" s="13" t="s">
        <v>82</v>
      </c>
      <c r="B109" s="87" t="s">
        <v>87</v>
      </c>
      <c r="C109" s="52">
        <v>134</v>
      </c>
      <c r="D109" s="52" t="s">
        <v>320</v>
      </c>
      <c r="E109" s="52"/>
      <c r="F109" s="14"/>
      <c r="G109" s="14" t="s">
        <v>426</v>
      </c>
      <c r="H109" s="14" t="s">
        <v>427</v>
      </c>
      <c r="I109" s="52"/>
      <c r="J109" s="14"/>
      <c r="K109" s="52" t="s">
        <v>90</v>
      </c>
      <c r="L109" s="33" t="s">
        <v>428</v>
      </c>
      <c r="M109" s="17" t="s">
        <v>92</v>
      </c>
      <c r="N109" s="33">
        <v>9719954160</v>
      </c>
      <c r="O109" s="14"/>
      <c r="P109" s="14">
        <v>9293</v>
      </c>
      <c r="Q109" s="15" t="s">
        <v>291</v>
      </c>
      <c r="R109" s="35"/>
      <c r="S109" s="14">
        <v>29.181193</v>
      </c>
      <c r="T109" s="14">
        <v>78.636326999999994</v>
      </c>
      <c r="U109" s="16" t="s">
        <v>324</v>
      </c>
    </row>
    <row r="110" spans="1:21" ht="27" thickBot="1">
      <c r="A110" s="13" t="s">
        <v>82</v>
      </c>
      <c r="B110" s="87" t="s">
        <v>87</v>
      </c>
      <c r="C110" s="52">
        <v>134</v>
      </c>
      <c r="D110" s="52" t="s">
        <v>320</v>
      </c>
      <c r="E110" s="52"/>
      <c r="F110" s="14"/>
      <c r="G110" s="14" t="s">
        <v>429</v>
      </c>
      <c r="H110" s="14" t="s">
        <v>430</v>
      </c>
      <c r="I110" s="52"/>
      <c r="J110" s="14"/>
      <c r="K110" s="52" t="s">
        <v>90</v>
      </c>
      <c r="L110" s="33" t="s">
        <v>431</v>
      </c>
      <c r="M110" s="17" t="s">
        <v>92</v>
      </c>
      <c r="N110" s="33">
        <v>8123665701</v>
      </c>
      <c r="O110" s="14"/>
      <c r="P110" s="14">
        <v>9278</v>
      </c>
      <c r="Q110" s="15" t="s">
        <v>291</v>
      </c>
      <c r="R110" s="35"/>
      <c r="S110" s="14"/>
      <c r="T110" s="14"/>
      <c r="U110" s="16" t="s">
        <v>324</v>
      </c>
    </row>
    <row r="111" spans="1:21" ht="27" thickBot="1">
      <c r="A111" s="13" t="s">
        <v>82</v>
      </c>
      <c r="B111" s="87" t="s">
        <v>87</v>
      </c>
      <c r="C111" s="52">
        <v>134</v>
      </c>
      <c r="D111" s="52" t="s">
        <v>320</v>
      </c>
      <c r="E111" s="52"/>
      <c r="F111" s="14"/>
      <c r="G111" s="14" t="s">
        <v>432</v>
      </c>
      <c r="H111" s="14" t="s">
        <v>433</v>
      </c>
      <c r="I111" s="52"/>
      <c r="J111" s="14"/>
      <c r="K111" s="52" t="s">
        <v>90</v>
      </c>
      <c r="L111" s="33" t="s">
        <v>434</v>
      </c>
      <c r="M111" s="17" t="s">
        <v>92</v>
      </c>
      <c r="N111" s="33">
        <v>9690865936</v>
      </c>
      <c r="O111" s="14"/>
      <c r="P111" s="14">
        <v>9254</v>
      </c>
      <c r="Q111" s="15">
        <v>491278311713</v>
      </c>
      <c r="R111" s="35"/>
      <c r="S111" s="14">
        <v>29.103121999999999</v>
      </c>
      <c r="T111" s="14">
        <v>78.421189999999996</v>
      </c>
      <c r="U111" s="16" t="s">
        <v>324</v>
      </c>
    </row>
    <row r="112" spans="1:21" ht="27" thickBot="1">
      <c r="A112" s="13" t="s">
        <v>82</v>
      </c>
      <c r="B112" s="87" t="s">
        <v>87</v>
      </c>
      <c r="C112" s="52">
        <v>134</v>
      </c>
      <c r="D112" s="52" t="s">
        <v>320</v>
      </c>
      <c r="E112" s="52"/>
      <c r="F112" s="14"/>
      <c r="G112" s="14" t="s">
        <v>435</v>
      </c>
      <c r="H112" s="14" t="s">
        <v>436</v>
      </c>
      <c r="I112" s="52"/>
      <c r="J112" s="14"/>
      <c r="K112" s="52" t="s">
        <v>90</v>
      </c>
      <c r="L112" s="33" t="s">
        <v>437</v>
      </c>
      <c r="M112" s="17" t="s">
        <v>92</v>
      </c>
      <c r="N112" s="33">
        <v>9761351954</v>
      </c>
      <c r="O112" s="14"/>
      <c r="P112" s="14">
        <v>9290</v>
      </c>
      <c r="Q112" s="15">
        <v>946041307783</v>
      </c>
      <c r="R112" s="35"/>
      <c r="S112" s="14"/>
      <c r="T112" s="14"/>
      <c r="U112" s="16" t="s">
        <v>324</v>
      </c>
    </row>
    <row r="113" spans="1:21" ht="27" thickBot="1">
      <c r="A113" s="13" t="s">
        <v>82</v>
      </c>
      <c r="B113" s="87" t="s">
        <v>87</v>
      </c>
      <c r="C113" s="52">
        <v>134</v>
      </c>
      <c r="D113" s="52" t="s">
        <v>320</v>
      </c>
      <c r="E113" s="52"/>
      <c r="F113" s="14"/>
      <c r="G113" s="14" t="s">
        <v>438</v>
      </c>
      <c r="H113" s="14" t="s">
        <v>439</v>
      </c>
      <c r="I113" s="52"/>
      <c r="J113" s="14"/>
      <c r="K113" s="52" t="s">
        <v>90</v>
      </c>
      <c r="L113" s="33" t="s">
        <v>437</v>
      </c>
      <c r="M113" s="17" t="s">
        <v>92</v>
      </c>
      <c r="N113" s="33">
        <v>7351053601</v>
      </c>
      <c r="O113" s="14"/>
      <c r="P113" s="14">
        <v>9254</v>
      </c>
      <c r="Q113" s="15">
        <v>824248271960</v>
      </c>
      <c r="R113" s="35"/>
      <c r="S113" s="14">
        <v>29.126556000000001</v>
      </c>
      <c r="T113" s="14">
        <v>78.426875999999993</v>
      </c>
      <c r="U113" s="16" t="s">
        <v>324</v>
      </c>
    </row>
    <row r="114" spans="1:21" ht="27" thickBot="1">
      <c r="A114" s="13" t="s">
        <v>82</v>
      </c>
      <c r="B114" s="87" t="s">
        <v>87</v>
      </c>
      <c r="C114" s="52">
        <v>134</v>
      </c>
      <c r="D114" s="52" t="s">
        <v>320</v>
      </c>
      <c r="E114" s="52"/>
      <c r="F114" s="14"/>
      <c r="G114" s="14" t="s">
        <v>440</v>
      </c>
      <c r="H114" s="14" t="s">
        <v>441</v>
      </c>
      <c r="I114" s="52"/>
      <c r="J114" s="14"/>
      <c r="K114" s="52" t="s">
        <v>90</v>
      </c>
      <c r="L114" s="33" t="s">
        <v>442</v>
      </c>
      <c r="M114" s="17" t="s">
        <v>92</v>
      </c>
      <c r="N114" s="33">
        <v>9411224988</v>
      </c>
      <c r="O114" s="14"/>
      <c r="P114" s="14">
        <v>9255</v>
      </c>
      <c r="Q114" s="15">
        <v>666474508364</v>
      </c>
      <c r="R114" s="35"/>
      <c r="S114" s="14">
        <v>29.070443000000001</v>
      </c>
      <c r="T114" s="14">
        <v>78.244766999999996</v>
      </c>
      <c r="U114" s="16" t="s">
        <v>324</v>
      </c>
    </row>
    <row r="115" spans="1:21" ht="15.75" thickBot="1">
      <c r="A115" s="13" t="s">
        <v>82</v>
      </c>
      <c r="B115" s="87" t="s">
        <v>87</v>
      </c>
      <c r="C115" s="52" t="s">
        <v>443</v>
      </c>
      <c r="D115" s="52" t="s">
        <v>320</v>
      </c>
      <c r="E115" s="52"/>
      <c r="F115" s="14"/>
      <c r="G115" s="14" t="s">
        <v>444</v>
      </c>
      <c r="H115" s="14" t="s">
        <v>445</v>
      </c>
      <c r="I115" s="52"/>
      <c r="J115" s="14"/>
      <c r="K115" s="52" t="s">
        <v>90</v>
      </c>
      <c r="L115" s="14" t="s">
        <v>446</v>
      </c>
      <c r="M115" s="17" t="s">
        <v>116</v>
      </c>
      <c r="N115" s="14">
        <v>9412420021</v>
      </c>
      <c r="O115" s="14"/>
      <c r="P115" s="14">
        <v>9300</v>
      </c>
      <c r="Q115" s="14" t="s">
        <v>291</v>
      </c>
      <c r="R115" s="14"/>
      <c r="S115" s="14">
        <v>29.797861000000001</v>
      </c>
      <c r="T115" s="14">
        <v>78.256332999999998</v>
      </c>
      <c r="U115" s="16" t="s">
        <v>324</v>
      </c>
    </row>
    <row r="116" spans="1:21" ht="15.75" thickBot="1">
      <c r="A116" s="13" t="s">
        <v>82</v>
      </c>
      <c r="B116" s="87" t="s">
        <v>87</v>
      </c>
      <c r="C116" s="52" t="s">
        <v>443</v>
      </c>
      <c r="D116" s="52" t="s">
        <v>320</v>
      </c>
      <c r="E116" s="52"/>
      <c r="F116" s="14"/>
      <c r="G116" s="14" t="s">
        <v>447</v>
      </c>
      <c r="H116" s="14" t="s">
        <v>448</v>
      </c>
      <c r="I116" s="52"/>
      <c r="J116" s="14"/>
      <c r="K116" s="52" t="s">
        <v>90</v>
      </c>
      <c r="L116" s="14" t="s">
        <v>449</v>
      </c>
      <c r="M116" s="17" t="s">
        <v>92</v>
      </c>
      <c r="N116" s="14">
        <v>9756629656</v>
      </c>
      <c r="O116" s="14"/>
      <c r="P116" s="14">
        <v>9300</v>
      </c>
      <c r="Q116" s="14" t="s">
        <v>291</v>
      </c>
      <c r="R116" s="14"/>
      <c r="S116" s="14"/>
      <c r="T116" s="14"/>
      <c r="U116" s="16" t="s">
        <v>324</v>
      </c>
    </row>
    <row r="117" spans="1:21" ht="27" thickBot="1">
      <c r="A117" s="13" t="s">
        <v>82</v>
      </c>
      <c r="B117" s="87" t="s">
        <v>87</v>
      </c>
      <c r="C117" s="52">
        <v>134</v>
      </c>
      <c r="D117" s="52" t="s">
        <v>320</v>
      </c>
      <c r="E117" s="52"/>
      <c r="F117" s="14"/>
      <c r="G117" s="14" t="s">
        <v>450</v>
      </c>
      <c r="H117" s="14" t="s">
        <v>451</v>
      </c>
      <c r="I117" s="52"/>
      <c r="J117" s="14"/>
      <c r="K117" s="52" t="s">
        <v>90</v>
      </c>
      <c r="L117" s="33" t="s">
        <v>452</v>
      </c>
      <c r="M117" s="17" t="s">
        <v>92</v>
      </c>
      <c r="N117" s="33">
        <v>9917666059</v>
      </c>
      <c r="O117" s="14"/>
      <c r="P117" s="14">
        <v>9267</v>
      </c>
      <c r="Q117" s="15">
        <v>589464291043</v>
      </c>
      <c r="R117" s="35"/>
      <c r="S117" s="14"/>
      <c r="T117" s="14"/>
      <c r="U117" s="16" t="s">
        <v>324</v>
      </c>
    </row>
    <row r="118" spans="1:21" ht="27" thickBot="1">
      <c r="A118" s="13" t="s">
        <v>82</v>
      </c>
      <c r="B118" s="87" t="s">
        <v>87</v>
      </c>
      <c r="C118" s="52">
        <v>134</v>
      </c>
      <c r="D118" s="52" t="s">
        <v>320</v>
      </c>
      <c r="E118" s="52"/>
      <c r="F118" s="14"/>
      <c r="G118" s="14" t="s">
        <v>453</v>
      </c>
      <c r="H118" s="14" t="s">
        <v>454</v>
      </c>
      <c r="I118" s="52"/>
      <c r="J118" s="14"/>
      <c r="K118" s="52" t="s">
        <v>90</v>
      </c>
      <c r="L118" s="33" t="s">
        <v>455</v>
      </c>
      <c r="M118" s="17" t="s">
        <v>92</v>
      </c>
      <c r="N118" s="33">
        <v>8755696918</v>
      </c>
      <c r="O118" s="14"/>
      <c r="P118" s="14">
        <v>9267</v>
      </c>
      <c r="Q118" s="15">
        <v>910308472310</v>
      </c>
      <c r="R118" s="35"/>
      <c r="S118" s="14"/>
      <c r="T118" s="14"/>
      <c r="U118" s="16" t="s">
        <v>324</v>
      </c>
    </row>
    <row r="119" spans="1:21" ht="27" thickBot="1">
      <c r="A119" s="13" t="s">
        <v>82</v>
      </c>
      <c r="B119" s="87" t="s">
        <v>87</v>
      </c>
      <c r="C119" s="52">
        <v>134</v>
      </c>
      <c r="D119" s="52" t="s">
        <v>320</v>
      </c>
      <c r="E119" s="52"/>
      <c r="F119" s="14"/>
      <c r="G119" s="14" t="s">
        <v>456</v>
      </c>
      <c r="H119" s="14" t="s">
        <v>457</v>
      </c>
      <c r="I119" s="52"/>
      <c r="J119" s="14"/>
      <c r="K119" s="52" t="s">
        <v>90</v>
      </c>
      <c r="L119" s="33" t="s">
        <v>458</v>
      </c>
      <c r="M119" s="17" t="s">
        <v>92</v>
      </c>
      <c r="N119" s="33">
        <v>9756873034</v>
      </c>
      <c r="O119" s="14"/>
      <c r="P119" s="14">
        <v>9292</v>
      </c>
      <c r="Q119" s="15" t="s">
        <v>291</v>
      </c>
      <c r="R119" s="35"/>
      <c r="S119" s="14">
        <v>29.271650999999999</v>
      </c>
      <c r="T119" s="14">
        <v>78.187792000000002</v>
      </c>
      <c r="U119" s="16" t="s">
        <v>324</v>
      </c>
    </row>
    <row r="120" spans="1:21" ht="27" thickBot="1">
      <c r="A120" s="13" t="s">
        <v>82</v>
      </c>
      <c r="B120" s="87" t="s">
        <v>87</v>
      </c>
      <c r="C120" s="52">
        <v>134</v>
      </c>
      <c r="D120" s="52" t="s">
        <v>320</v>
      </c>
      <c r="E120" s="52"/>
      <c r="F120" s="14"/>
      <c r="G120" s="14" t="s">
        <v>459</v>
      </c>
      <c r="H120" s="14" t="s">
        <v>460</v>
      </c>
      <c r="I120" s="52"/>
      <c r="J120" s="14"/>
      <c r="K120" s="52" t="s">
        <v>90</v>
      </c>
      <c r="L120" s="33" t="s">
        <v>461</v>
      </c>
      <c r="M120" s="17" t="s">
        <v>92</v>
      </c>
      <c r="N120" s="33">
        <v>9897671515</v>
      </c>
      <c r="O120" s="14"/>
      <c r="P120" s="14">
        <v>9289</v>
      </c>
      <c r="Q120" s="15">
        <v>436573418225</v>
      </c>
      <c r="R120" s="35"/>
      <c r="S120" s="14">
        <v>29.124371</v>
      </c>
      <c r="T120" s="14">
        <v>78.541111000000001</v>
      </c>
      <c r="U120" s="16" t="s">
        <v>324</v>
      </c>
    </row>
    <row r="121" spans="1:21" ht="27" thickBot="1">
      <c r="A121" s="13" t="s">
        <v>82</v>
      </c>
      <c r="B121" s="87" t="s">
        <v>87</v>
      </c>
      <c r="C121" s="52">
        <v>134</v>
      </c>
      <c r="D121" s="52" t="s">
        <v>320</v>
      </c>
      <c r="E121" s="52"/>
      <c r="F121" s="14"/>
      <c r="G121" s="14" t="s">
        <v>462</v>
      </c>
      <c r="H121" s="14" t="s">
        <v>463</v>
      </c>
      <c r="I121" s="52"/>
      <c r="J121" s="14"/>
      <c r="K121" s="52" t="s">
        <v>90</v>
      </c>
      <c r="L121" s="33" t="s">
        <v>464</v>
      </c>
      <c r="M121" s="17" t="s">
        <v>92</v>
      </c>
      <c r="N121" s="33">
        <v>9456991008</v>
      </c>
      <c r="O121" s="14"/>
      <c r="P121" s="14">
        <v>9262</v>
      </c>
      <c r="Q121" s="15">
        <v>772328135839</v>
      </c>
      <c r="R121" s="35"/>
      <c r="S121" s="14">
        <v>29.186395000000001</v>
      </c>
      <c r="T121" s="14">
        <v>78.245479000000003</v>
      </c>
      <c r="U121" s="16" t="s">
        <v>324</v>
      </c>
    </row>
    <row r="122" spans="1:21" ht="27" thickBot="1">
      <c r="A122" s="13" t="s">
        <v>82</v>
      </c>
      <c r="B122" s="87" t="s">
        <v>87</v>
      </c>
      <c r="C122" s="52">
        <v>134</v>
      </c>
      <c r="D122" s="52" t="s">
        <v>320</v>
      </c>
      <c r="E122" s="52"/>
      <c r="F122" s="14"/>
      <c r="G122" s="14" t="s">
        <v>465</v>
      </c>
      <c r="H122" s="14" t="s">
        <v>466</v>
      </c>
      <c r="I122" s="52"/>
      <c r="J122" s="14"/>
      <c r="K122" s="52" t="s">
        <v>90</v>
      </c>
      <c r="L122" s="33" t="s">
        <v>467</v>
      </c>
      <c r="M122" s="17" t="s">
        <v>92</v>
      </c>
      <c r="N122" s="33">
        <v>9759017674</v>
      </c>
      <c r="O122" s="14"/>
      <c r="P122" s="14">
        <v>9251</v>
      </c>
      <c r="Q122" s="15">
        <v>988652791081</v>
      </c>
      <c r="R122" s="35"/>
      <c r="S122" s="14">
        <v>29.276385999999999</v>
      </c>
      <c r="T122" s="14">
        <v>78.419768000000005</v>
      </c>
      <c r="U122" s="16" t="s">
        <v>324</v>
      </c>
    </row>
    <row r="123" spans="1:21" ht="27" thickBot="1">
      <c r="A123" s="13" t="s">
        <v>82</v>
      </c>
      <c r="B123" s="87" t="s">
        <v>87</v>
      </c>
      <c r="C123" s="52">
        <v>134</v>
      </c>
      <c r="D123" s="52" t="s">
        <v>320</v>
      </c>
      <c r="E123" s="52"/>
      <c r="F123" s="14"/>
      <c r="G123" s="14" t="s">
        <v>468</v>
      </c>
      <c r="H123" s="14" t="s">
        <v>469</v>
      </c>
      <c r="I123" s="52"/>
      <c r="J123" s="14"/>
      <c r="K123" s="52" t="s">
        <v>90</v>
      </c>
      <c r="L123" s="33" t="s">
        <v>98</v>
      </c>
      <c r="M123" s="17" t="s">
        <v>92</v>
      </c>
      <c r="N123" s="33">
        <v>8006062428</v>
      </c>
      <c r="O123" s="14"/>
      <c r="P123" s="14">
        <v>9251</v>
      </c>
      <c r="Q123" s="15">
        <v>489042769998</v>
      </c>
      <c r="R123" s="35"/>
      <c r="S123" s="14">
        <v>29.252880999999999</v>
      </c>
      <c r="T123" s="14">
        <v>78.404839999999993</v>
      </c>
      <c r="U123" s="16" t="s">
        <v>324</v>
      </c>
    </row>
    <row r="124" spans="1:21" ht="64.5" thickBot="1">
      <c r="A124" s="13" t="s">
        <v>82</v>
      </c>
      <c r="B124" s="87" t="s">
        <v>87</v>
      </c>
      <c r="C124" s="52">
        <v>183</v>
      </c>
      <c r="D124" s="52">
        <v>929</v>
      </c>
      <c r="E124" s="52">
        <v>175049</v>
      </c>
      <c r="F124" s="36" t="s">
        <v>470</v>
      </c>
      <c r="G124" s="37" t="s">
        <v>471</v>
      </c>
      <c r="H124" s="37" t="s">
        <v>472</v>
      </c>
      <c r="I124" s="54" t="s">
        <v>473</v>
      </c>
      <c r="J124" s="37" t="s">
        <v>474</v>
      </c>
      <c r="K124" s="54" t="s">
        <v>90</v>
      </c>
      <c r="L124" s="37" t="s">
        <v>475</v>
      </c>
      <c r="M124" s="54" t="s">
        <v>476</v>
      </c>
      <c r="N124" s="38">
        <v>9795728083</v>
      </c>
      <c r="O124" s="38" t="s">
        <v>477</v>
      </c>
      <c r="P124" s="36">
        <v>9053</v>
      </c>
      <c r="Q124" s="39">
        <v>438946470186</v>
      </c>
      <c r="R124" s="36"/>
      <c r="S124" s="36"/>
      <c r="T124" s="36"/>
      <c r="U124" s="40" t="s">
        <v>324</v>
      </c>
    </row>
    <row r="125" spans="1:21" ht="64.5" thickBot="1">
      <c r="A125" s="13" t="s">
        <v>82</v>
      </c>
      <c r="B125" s="87" t="s">
        <v>87</v>
      </c>
      <c r="C125" s="52">
        <v>183</v>
      </c>
      <c r="D125" s="52">
        <v>931</v>
      </c>
      <c r="E125" s="52">
        <v>175919</v>
      </c>
      <c r="F125" s="36" t="s">
        <v>478</v>
      </c>
      <c r="G125" s="37" t="s">
        <v>479</v>
      </c>
      <c r="H125" s="37" t="s">
        <v>480</v>
      </c>
      <c r="I125" s="54" t="s">
        <v>481</v>
      </c>
      <c r="J125" s="37" t="s">
        <v>474</v>
      </c>
      <c r="K125" s="54" t="s">
        <v>90</v>
      </c>
      <c r="L125" s="37" t="s">
        <v>482</v>
      </c>
      <c r="M125" s="54" t="s">
        <v>476</v>
      </c>
      <c r="N125" s="38">
        <v>9839622014</v>
      </c>
      <c r="O125" s="38" t="s">
        <v>477</v>
      </c>
      <c r="P125" s="36">
        <v>9079</v>
      </c>
      <c r="Q125" s="39">
        <v>577181374757</v>
      </c>
      <c r="R125" s="36"/>
      <c r="S125" s="36"/>
      <c r="T125" s="36"/>
      <c r="U125" s="40" t="s">
        <v>324</v>
      </c>
    </row>
    <row r="126" spans="1:21" ht="102.75" thickBot="1">
      <c r="A126" s="13" t="s">
        <v>82</v>
      </c>
      <c r="B126" s="87" t="s">
        <v>87</v>
      </c>
      <c r="C126" s="52">
        <v>183</v>
      </c>
      <c r="D126" s="52">
        <v>931</v>
      </c>
      <c r="E126" s="52">
        <v>175956</v>
      </c>
      <c r="F126" s="36" t="s">
        <v>483</v>
      </c>
      <c r="G126" s="37" t="s">
        <v>484</v>
      </c>
      <c r="H126" s="37" t="s">
        <v>485</v>
      </c>
      <c r="I126" s="54" t="s">
        <v>486</v>
      </c>
      <c r="J126" s="37" t="s">
        <v>474</v>
      </c>
      <c r="K126" s="54" t="s">
        <v>90</v>
      </c>
      <c r="L126" s="37" t="s">
        <v>487</v>
      </c>
      <c r="M126" s="54" t="s">
        <v>476</v>
      </c>
      <c r="N126" s="38">
        <v>9918281400</v>
      </c>
      <c r="O126" s="38" t="s">
        <v>477</v>
      </c>
      <c r="P126" s="36">
        <v>9079</v>
      </c>
      <c r="Q126" s="39"/>
      <c r="R126" s="36"/>
      <c r="S126" s="36"/>
      <c r="T126" s="36"/>
      <c r="U126" s="40" t="s">
        <v>324</v>
      </c>
    </row>
    <row r="127" spans="1:21" ht="77.25" thickBot="1">
      <c r="A127" s="13" t="s">
        <v>82</v>
      </c>
      <c r="B127" s="87" t="s">
        <v>87</v>
      </c>
      <c r="C127" s="52">
        <v>183</v>
      </c>
      <c r="D127" s="52">
        <v>931</v>
      </c>
      <c r="E127" s="52">
        <v>175943</v>
      </c>
      <c r="F127" s="36" t="s">
        <v>488</v>
      </c>
      <c r="G127" s="37" t="s">
        <v>489</v>
      </c>
      <c r="H127" s="37" t="s">
        <v>490</v>
      </c>
      <c r="I127" s="54" t="s">
        <v>491</v>
      </c>
      <c r="J127" s="37" t="s">
        <v>474</v>
      </c>
      <c r="K127" s="54" t="s">
        <v>90</v>
      </c>
      <c r="L127" s="37" t="s">
        <v>492</v>
      </c>
      <c r="M127" s="54" t="s">
        <v>476</v>
      </c>
      <c r="N127" s="38">
        <v>7408132234</v>
      </c>
      <c r="O127" s="38" t="s">
        <v>477</v>
      </c>
      <c r="P127" s="36">
        <v>9079</v>
      </c>
      <c r="Q127" s="39">
        <v>430679043642</v>
      </c>
      <c r="R127" s="36"/>
      <c r="S127" s="36"/>
      <c r="T127" s="36"/>
      <c r="U127" s="40" t="s">
        <v>324</v>
      </c>
    </row>
    <row r="128" spans="1:21" ht="51.75" thickBot="1">
      <c r="A128" s="13" t="s">
        <v>82</v>
      </c>
      <c r="B128" s="87" t="s">
        <v>87</v>
      </c>
      <c r="C128" s="52">
        <v>183</v>
      </c>
      <c r="D128" s="52">
        <v>931</v>
      </c>
      <c r="E128" s="52">
        <v>175953</v>
      </c>
      <c r="F128" s="36" t="s">
        <v>493</v>
      </c>
      <c r="G128" s="37" t="s">
        <v>494</v>
      </c>
      <c r="H128" s="37" t="s">
        <v>495</v>
      </c>
      <c r="I128" s="54" t="s">
        <v>496</v>
      </c>
      <c r="J128" s="37" t="s">
        <v>474</v>
      </c>
      <c r="K128" s="54" t="s">
        <v>90</v>
      </c>
      <c r="L128" s="37" t="s">
        <v>497</v>
      </c>
      <c r="M128" s="54" t="s">
        <v>476</v>
      </c>
      <c r="N128" s="38">
        <v>9721157107</v>
      </c>
      <c r="O128" s="38" t="s">
        <v>477</v>
      </c>
      <c r="P128" s="36">
        <v>9079</v>
      </c>
      <c r="Q128" s="39"/>
      <c r="R128" s="36"/>
      <c r="S128" s="36"/>
      <c r="T128" s="36"/>
      <c r="U128" s="40" t="s">
        <v>324</v>
      </c>
    </row>
    <row r="129" spans="1:21" ht="77.25" thickBot="1">
      <c r="A129" s="13" t="s">
        <v>82</v>
      </c>
      <c r="B129" s="87" t="s">
        <v>87</v>
      </c>
      <c r="C129" s="52">
        <v>183</v>
      </c>
      <c r="D129" s="52">
        <v>929</v>
      </c>
      <c r="E129" s="52">
        <v>174921</v>
      </c>
      <c r="F129" s="36" t="s">
        <v>498</v>
      </c>
      <c r="G129" s="37" t="s">
        <v>499</v>
      </c>
      <c r="H129" s="37" t="s">
        <v>500</v>
      </c>
      <c r="I129" s="54" t="s">
        <v>501</v>
      </c>
      <c r="J129" s="37" t="s">
        <v>474</v>
      </c>
      <c r="K129" s="54" t="s">
        <v>90</v>
      </c>
      <c r="L129" s="37" t="s">
        <v>502</v>
      </c>
      <c r="M129" s="54" t="s">
        <v>476</v>
      </c>
      <c r="N129" s="38">
        <v>9839661856</v>
      </c>
      <c r="O129" s="38" t="s">
        <v>477</v>
      </c>
      <c r="P129" s="36">
        <v>9097</v>
      </c>
      <c r="Q129" s="39"/>
      <c r="R129" s="36"/>
      <c r="S129" s="36"/>
      <c r="T129" s="36"/>
      <c r="U129" s="40" t="s">
        <v>324</v>
      </c>
    </row>
    <row r="130" spans="1:21" ht="77.25" thickBot="1">
      <c r="A130" s="13" t="s">
        <v>82</v>
      </c>
      <c r="B130" s="87" t="s">
        <v>87</v>
      </c>
      <c r="C130" s="52">
        <v>183</v>
      </c>
      <c r="D130" s="52">
        <v>929</v>
      </c>
      <c r="E130" s="52">
        <v>174975</v>
      </c>
      <c r="F130" s="36" t="s">
        <v>503</v>
      </c>
      <c r="G130" s="37" t="s">
        <v>504</v>
      </c>
      <c r="H130" s="37" t="s">
        <v>505</v>
      </c>
      <c r="I130" s="54" t="s">
        <v>506</v>
      </c>
      <c r="J130" s="37" t="s">
        <v>474</v>
      </c>
      <c r="K130" s="54" t="s">
        <v>90</v>
      </c>
      <c r="L130" s="37" t="s">
        <v>507</v>
      </c>
      <c r="M130" s="54" t="s">
        <v>508</v>
      </c>
      <c r="N130" s="38">
        <v>9918253704</v>
      </c>
      <c r="O130" s="38" t="s">
        <v>477</v>
      </c>
      <c r="P130" s="36">
        <v>9076</v>
      </c>
      <c r="Q130" s="39"/>
      <c r="R130" s="36"/>
      <c r="S130" s="36"/>
      <c r="T130" s="36"/>
      <c r="U130" s="40" t="s">
        <v>324</v>
      </c>
    </row>
    <row r="131" spans="1:21" ht="102.75" thickBot="1">
      <c r="A131" s="13" t="s">
        <v>82</v>
      </c>
      <c r="B131" s="87" t="s">
        <v>87</v>
      </c>
      <c r="C131" s="52">
        <v>183</v>
      </c>
      <c r="D131" s="52">
        <v>929</v>
      </c>
      <c r="E131" s="52">
        <v>175022</v>
      </c>
      <c r="F131" s="36" t="s">
        <v>509</v>
      </c>
      <c r="G131" s="37" t="s">
        <v>510</v>
      </c>
      <c r="H131" s="37" t="s">
        <v>511</v>
      </c>
      <c r="I131" s="54" t="s">
        <v>512</v>
      </c>
      <c r="J131" s="37" t="s">
        <v>474</v>
      </c>
      <c r="K131" s="54" t="s">
        <v>90</v>
      </c>
      <c r="L131" s="37" t="s">
        <v>513</v>
      </c>
      <c r="M131" s="54" t="s">
        <v>476</v>
      </c>
      <c r="N131" s="38">
        <v>7408004654</v>
      </c>
      <c r="O131" s="38" t="s">
        <v>477</v>
      </c>
      <c r="P131" s="36">
        <v>9093</v>
      </c>
      <c r="Q131" s="39"/>
      <c r="R131" s="36"/>
      <c r="S131" s="36"/>
      <c r="T131" s="36"/>
      <c r="U131" s="40" t="s">
        <v>324</v>
      </c>
    </row>
    <row r="132" spans="1:21" ht="64.5" thickBot="1">
      <c r="A132" s="13" t="s">
        <v>82</v>
      </c>
      <c r="B132" s="87" t="s">
        <v>87</v>
      </c>
      <c r="C132" s="52">
        <v>183</v>
      </c>
      <c r="D132" s="52">
        <v>929</v>
      </c>
      <c r="E132" s="52">
        <v>175012</v>
      </c>
      <c r="F132" s="36" t="s">
        <v>514</v>
      </c>
      <c r="G132" s="37" t="s">
        <v>515</v>
      </c>
      <c r="H132" s="37" t="s">
        <v>516</v>
      </c>
      <c r="I132" s="54" t="s">
        <v>517</v>
      </c>
      <c r="J132" s="37" t="s">
        <v>474</v>
      </c>
      <c r="K132" s="54" t="s">
        <v>90</v>
      </c>
      <c r="L132" s="37" t="s">
        <v>518</v>
      </c>
      <c r="M132" s="54" t="s">
        <v>476</v>
      </c>
      <c r="N132" s="38">
        <v>8874167275</v>
      </c>
      <c r="O132" s="38" t="s">
        <v>477</v>
      </c>
      <c r="P132" s="36">
        <v>9093</v>
      </c>
      <c r="Q132" s="39"/>
      <c r="R132" s="36"/>
      <c r="S132" s="36"/>
      <c r="T132" s="36"/>
      <c r="U132" s="40" t="s">
        <v>324</v>
      </c>
    </row>
    <row r="133" spans="1:21" ht="102.75" thickBot="1">
      <c r="A133" s="13" t="s">
        <v>82</v>
      </c>
      <c r="B133" s="87" t="s">
        <v>87</v>
      </c>
      <c r="C133" s="52">
        <v>183</v>
      </c>
      <c r="D133" s="52">
        <v>928</v>
      </c>
      <c r="E133" s="52">
        <v>174455</v>
      </c>
      <c r="F133" s="36" t="s">
        <v>519</v>
      </c>
      <c r="G133" s="37" t="s">
        <v>340</v>
      </c>
      <c r="H133" s="37" t="s">
        <v>520</v>
      </c>
      <c r="I133" s="54" t="s">
        <v>521</v>
      </c>
      <c r="J133" s="37" t="s">
        <v>474</v>
      </c>
      <c r="K133" s="54" t="s">
        <v>90</v>
      </c>
      <c r="L133" s="37" t="s">
        <v>522</v>
      </c>
      <c r="M133" s="54" t="s">
        <v>476</v>
      </c>
      <c r="N133" s="38">
        <v>9721725674</v>
      </c>
      <c r="O133" s="38" t="s">
        <v>477</v>
      </c>
      <c r="P133" s="36">
        <v>9088</v>
      </c>
      <c r="Q133" s="39">
        <v>500689348822</v>
      </c>
      <c r="R133" s="36"/>
      <c r="S133" s="36"/>
      <c r="T133" s="36"/>
      <c r="U133" s="40" t="s">
        <v>324</v>
      </c>
    </row>
    <row r="134" spans="1:21" ht="90" thickBot="1">
      <c r="A134" s="13" t="s">
        <v>82</v>
      </c>
      <c r="B134" s="87" t="s">
        <v>87</v>
      </c>
      <c r="C134" s="52">
        <v>183</v>
      </c>
      <c r="D134" s="52">
        <v>928</v>
      </c>
      <c r="E134" s="52">
        <v>174647</v>
      </c>
      <c r="F134" s="36" t="s">
        <v>523</v>
      </c>
      <c r="G134" s="37" t="s">
        <v>524</v>
      </c>
      <c r="H134" s="37" t="s">
        <v>525</v>
      </c>
      <c r="I134" s="54" t="s">
        <v>526</v>
      </c>
      <c r="J134" s="37" t="s">
        <v>474</v>
      </c>
      <c r="K134" s="54" t="s">
        <v>90</v>
      </c>
      <c r="L134" s="37" t="s">
        <v>527</v>
      </c>
      <c r="M134" s="54" t="s">
        <v>476</v>
      </c>
      <c r="N134" s="38">
        <v>9792760832</v>
      </c>
      <c r="O134" s="38" t="s">
        <v>477</v>
      </c>
      <c r="P134" s="36">
        <v>9092</v>
      </c>
      <c r="Q134" s="39"/>
      <c r="R134" s="36"/>
      <c r="S134" s="36"/>
      <c r="T134" s="36"/>
      <c r="U134" s="40" t="s">
        <v>324</v>
      </c>
    </row>
    <row r="135" spans="1:21" ht="115.5" thickBot="1">
      <c r="A135" s="13" t="s">
        <v>82</v>
      </c>
      <c r="B135" s="87" t="s">
        <v>87</v>
      </c>
      <c r="C135" s="52">
        <v>183</v>
      </c>
      <c r="D135" s="52">
        <v>929</v>
      </c>
      <c r="E135" s="52">
        <v>174773</v>
      </c>
      <c r="F135" s="36" t="s">
        <v>528</v>
      </c>
      <c r="G135" s="37" t="s">
        <v>529</v>
      </c>
      <c r="H135" s="37" t="s">
        <v>530</v>
      </c>
      <c r="I135" s="54" t="s">
        <v>531</v>
      </c>
      <c r="J135" s="37" t="s">
        <v>474</v>
      </c>
      <c r="K135" s="54" t="s">
        <v>90</v>
      </c>
      <c r="L135" s="37" t="s">
        <v>532</v>
      </c>
      <c r="M135" s="54" t="s">
        <v>476</v>
      </c>
      <c r="N135" s="38">
        <v>9565260404</v>
      </c>
      <c r="O135" s="38" t="s">
        <v>477</v>
      </c>
      <c r="P135" s="36">
        <v>9062</v>
      </c>
      <c r="Q135" s="39">
        <v>399884382430</v>
      </c>
      <c r="R135" s="36"/>
      <c r="S135" s="36"/>
      <c r="T135" s="36"/>
      <c r="U135" s="40" t="s">
        <v>324</v>
      </c>
    </row>
    <row r="136" spans="1:21" ht="77.25" thickBot="1">
      <c r="A136" s="13" t="s">
        <v>82</v>
      </c>
      <c r="B136" s="87" t="s">
        <v>87</v>
      </c>
      <c r="C136" s="52">
        <v>183</v>
      </c>
      <c r="D136" s="52">
        <v>929</v>
      </c>
      <c r="E136" s="52">
        <v>174778</v>
      </c>
      <c r="F136" s="36" t="s">
        <v>528</v>
      </c>
      <c r="G136" s="37" t="s">
        <v>533</v>
      </c>
      <c r="H136" s="37" t="s">
        <v>534</v>
      </c>
      <c r="I136" s="54" t="s">
        <v>535</v>
      </c>
      <c r="J136" s="37" t="s">
        <v>474</v>
      </c>
      <c r="K136" s="54" t="s">
        <v>90</v>
      </c>
      <c r="L136" s="37" t="s">
        <v>536</v>
      </c>
      <c r="M136" s="54" t="s">
        <v>476</v>
      </c>
      <c r="N136" s="38">
        <v>9695386211</v>
      </c>
      <c r="O136" s="38" t="s">
        <v>477</v>
      </c>
      <c r="P136" s="36">
        <v>9062</v>
      </c>
      <c r="Q136" s="39">
        <v>527017552750</v>
      </c>
      <c r="R136" s="36"/>
      <c r="S136" s="36"/>
      <c r="T136" s="36"/>
      <c r="U136" s="40" t="s">
        <v>324</v>
      </c>
    </row>
    <row r="137" spans="1:21" ht="128.25" thickBot="1">
      <c r="A137" s="13" t="s">
        <v>82</v>
      </c>
      <c r="B137" s="87" t="s">
        <v>87</v>
      </c>
      <c r="C137" s="52">
        <v>183</v>
      </c>
      <c r="D137" s="52">
        <v>931</v>
      </c>
      <c r="E137" s="52">
        <v>175752</v>
      </c>
      <c r="F137" s="36" t="s">
        <v>537</v>
      </c>
      <c r="G137" s="37" t="s">
        <v>538</v>
      </c>
      <c r="H137" s="37" t="s">
        <v>539</v>
      </c>
      <c r="I137" s="54" t="s">
        <v>540</v>
      </c>
      <c r="J137" s="37" t="s">
        <v>474</v>
      </c>
      <c r="K137" s="54" t="s">
        <v>90</v>
      </c>
      <c r="L137" s="37" t="s">
        <v>541</v>
      </c>
      <c r="M137" s="54" t="s">
        <v>476</v>
      </c>
      <c r="N137" s="38">
        <v>9554227651</v>
      </c>
      <c r="O137" s="38" t="s">
        <v>477</v>
      </c>
      <c r="P137" s="36">
        <v>9081</v>
      </c>
      <c r="Q137" s="39"/>
      <c r="R137" s="36"/>
      <c r="S137" s="36"/>
      <c r="T137" s="36"/>
      <c r="U137" s="40" t="s">
        <v>324</v>
      </c>
    </row>
    <row r="138" spans="1:21" ht="102.75" thickBot="1">
      <c r="A138" s="13" t="s">
        <v>82</v>
      </c>
      <c r="B138" s="87" t="s">
        <v>87</v>
      </c>
      <c r="C138" s="52">
        <v>183</v>
      </c>
      <c r="D138" s="52">
        <v>930</v>
      </c>
      <c r="E138" s="52">
        <v>175411</v>
      </c>
      <c r="F138" s="36" t="s">
        <v>542</v>
      </c>
      <c r="G138" s="37" t="s">
        <v>543</v>
      </c>
      <c r="H138" s="37" t="s">
        <v>544</v>
      </c>
      <c r="I138" s="54" t="s">
        <v>545</v>
      </c>
      <c r="J138" s="37" t="s">
        <v>474</v>
      </c>
      <c r="K138" s="54" t="s">
        <v>90</v>
      </c>
      <c r="L138" s="37" t="s">
        <v>546</v>
      </c>
      <c r="M138" s="54" t="s">
        <v>476</v>
      </c>
      <c r="N138" s="38">
        <v>9838220836</v>
      </c>
      <c r="O138" s="38" t="s">
        <v>477</v>
      </c>
      <c r="P138" s="36">
        <v>9069</v>
      </c>
      <c r="Q138" s="39"/>
      <c r="R138" s="36"/>
      <c r="S138" s="36"/>
      <c r="T138" s="36"/>
      <c r="U138" s="40" t="s">
        <v>324</v>
      </c>
    </row>
    <row r="139" spans="1:21" ht="77.25" thickBot="1">
      <c r="A139" s="13" t="s">
        <v>82</v>
      </c>
      <c r="B139" s="87" t="s">
        <v>87</v>
      </c>
      <c r="C139" s="52">
        <v>183</v>
      </c>
      <c r="D139" s="52">
        <v>930</v>
      </c>
      <c r="E139" s="52">
        <v>175486</v>
      </c>
      <c r="F139" s="36" t="s">
        <v>547</v>
      </c>
      <c r="G139" s="37" t="s">
        <v>548</v>
      </c>
      <c r="H139" s="37" t="s">
        <v>549</v>
      </c>
      <c r="I139" s="54" t="s">
        <v>550</v>
      </c>
      <c r="J139" s="37" t="s">
        <v>474</v>
      </c>
      <c r="K139" s="54" t="s">
        <v>90</v>
      </c>
      <c r="L139" s="37" t="s">
        <v>551</v>
      </c>
      <c r="M139" s="54" t="s">
        <v>476</v>
      </c>
      <c r="N139" s="38">
        <v>9795395161</v>
      </c>
      <c r="O139" s="38" t="s">
        <v>477</v>
      </c>
      <c r="P139" s="36">
        <v>9069</v>
      </c>
      <c r="Q139" s="39">
        <v>233230833246</v>
      </c>
      <c r="R139" s="36"/>
      <c r="S139" s="36"/>
      <c r="T139" s="36"/>
      <c r="U139" s="40" t="s">
        <v>324</v>
      </c>
    </row>
    <row r="140" spans="1:21" ht="64.5" thickBot="1">
      <c r="A140" s="13" t="s">
        <v>82</v>
      </c>
      <c r="B140" s="87" t="s">
        <v>87</v>
      </c>
      <c r="C140" s="52">
        <v>183</v>
      </c>
      <c r="D140" s="52">
        <v>930</v>
      </c>
      <c r="E140" s="52">
        <v>175478</v>
      </c>
      <c r="F140" s="36" t="s">
        <v>552</v>
      </c>
      <c r="G140" s="37" t="s">
        <v>553</v>
      </c>
      <c r="H140" s="37" t="s">
        <v>554</v>
      </c>
      <c r="I140" s="54" t="s">
        <v>555</v>
      </c>
      <c r="J140" s="37" t="s">
        <v>474</v>
      </c>
      <c r="K140" s="54" t="s">
        <v>90</v>
      </c>
      <c r="L140" s="37" t="s">
        <v>556</v>
      </c>
      <c r="M140" s="54" t="s">
        <v>476</v>
      </c>
      <c r="N140" s="38">
        <v>9838175964</v>
      </c>
      <c r="O140" s="38" t="s">
        <v>477</v>
      </c>
      <c r="P140" s="36">
        <v>9069</v>
      </c>
      <c r="Q140" s="39">
        <v>597675901981</v>
      </c>
      <c r="R140" s="36"/>
      <c r="S140" s="36"/>
      <c r="T140" s="36"/>
      <c r="U140" s="40" t="s">
        <v>324</v>
      </c>
    </row>
    <row r="141" spans="1:21" ht="115.5" thickBot="1">
      <c r="A141" s="13" t="s">
        <v>82</v>
      </c>
      <c r="B141" s="87" t="s">
        <v>87</v>
      </c>
      <c r="C141" s="52">
        <v>183</v>
      </c>
      <c r="D141" s="52">
        <v>929</v>
      </c>
      <c r="E141" s="52">
        <v>174810</v>
      </c>
      <c r="F141" s="36" t="s">
        <v>557</v>
      </c>
      <c r="G141" s="37" t="s">
        <v>558</v>
      </c>
      <c r="H141" s="37" t="s">
        <v>559</v>
      </c>
      <c r="I141" s="54" t="s">
        <v>560</v>
      </c>
      <c r="J141" s="37" t="s">
        <v>474</v>
      </c>
      <c r="K141" s="54" t="s">
        <v>90</v>
      </c>
      <c r="L141" s="37" t="s">
        <v>561</v>
      </c>
      <c r="M141" s="54" t="s">
        <v>476</v>
      </c>
      <c r="N141" s="38">
        <v>8418025385</v>
      </c>
      <c r="O141" s="38" t="s">
        <v>477</v>
      </c>
      <c r="P141" s="36">
        <v>9078</v>
      </c>
      <c r="Q141" s="39"/>
      <c r="R141" s="36"/>
      <c r="S141" s="36"/>
      <c r="T141" s="36"/>
      <c r="U141" s="40" t="s">
        <v>324</v>
      </c>
    </row>
    <row r="142" spans="1:21" ht="115.5" thickBot="1">
      <c r="A142" s="13" t="s">
        <v>82</v>
      </c>
      <c r="B142" s="87" t="s">
        <v>87</v>
      </c>
      <c r="C142" s="52">
        <v>183</v>
      </c>
      <c r="D142" s="52">
        <v>929</v>
      </c>
      <c r="E142" s="52">
        <v>174790</v>
      </c>
      <c r="F142" s="36" t="s">
        <v>562</v>
      </c>
      <c r="G142" s="37" t="s">
        <v>563</v>
      </c>
      <c r="H142" s="37" t="s">
        <v>564</v>
      </c>
      <c r="I142" s="54" t="s">
        <v>565</v>
      </c>
      <c r="J142" s="37" t="s">
        <v>474</v>
      </c>
      <c r="K142" s="54" t="s">
        <v>90</v>
      </c>
      <c r="L142" s="37" t="s">
        <v>566</v>
      </c>
      <c r="M142" s="54" t="s">
        <v>476</v>
      </c>
      <c r="N142" s="38">
        <v>9918033958</v>
      </c>
      <c r="O142" s="38" t="s">
        <v>477</v>
      </c>
      <c r="P142" s="36">
        <v>9078</v>
      </c>
      <c r="Q142" s="39"/>
      <c r="R142" s="36"/>
      <c r="S142" s="36"/>
      <c r="T142" s="36"/>
      <c r="U142" s="40" t="s">
        <v>324</v>
      </c>
    </row>
    <row r="143" spans="1:21" ht="77.25" thickBot="1">
      <c r="A143" s="13" t="s">
        <v>82</v>
      </c>
      <c r="B143" s="87" t="s">
        <v>87</v>
      </c>
      <c r="C143" s="52">
        <v>183</v>
      </c>
      <c r="D143" s="52">
        <v>928</v>
      </c>
      <c r="E143" s="52">
        <v>174588</v>
      </c>
      <c r="F143" s="36" t="s">
        <v>567</v>
      </c>
      <c r="G143" s="37" t="s">
        <v>568</v>
      </c>
      <c r="H143" s="37" t="s">
        <v>569</v>
      </c>
      <c r="I143" s="54" t="s">
        <v>570</v>
      </c>
      <c r="J143" s="37" t="s">
        <v>474</v>
      </c>
      <c r="K143" s="54" t="s">
        <v>90</v>
      </c>
      <c r="L143" s="37" t="s">
        <v>571</v>
      </c>
      <c r="M143" s="54" t="s">
        <v>476</v>
      </c>
      <c r="N143" s="38">
        <v>8127114292</v>
      </c>
      <c r="O143" s="38" t="s">
        <v>477</v>
      </c>
      <c r="P143" s="36">
        <v>9054</v>
      </c>
      <c r="Q143" s="39"/>
      <c r="R143" s="36"/>
      <c r="S143" s="36"/>
      <c r="T143" s="36"/>
      <c r="U143" s="40" t="s">
        <v>324</v>
      </c>
    </row>
    <row r="144" spans="1:21" ht="77.25" thickBot="1">
      <c r="A144" s="13" t="s">
        <v>82</v>
      </c>
      <c r="B144" s="87" t="s">
        <v>87</v>
      </c>
      <c r="C144" s="52">
        <v>183</v>
      </c>
      <c r="D144" s="52">
        <v>931</v>
      </c>
      <c r="E144" s="52">
        <v>175803</v>
      </c>
      <c r="F144" s="36" t="s">
        <v>572</v>
      </c>
      <c r="G144" s="37" t="s">
        <v>573</v>
      </c>
      <c r="H144" s="37" t="s">
        <v>574</v>
      </c>
      <c r="I144" s="54" t="s">
        <v>575</v>
      </c>
      <c r="J144" s="37" t="s">
        <v>474</v>
      </c>
      <c r="K144" s="54" t="s">
        <v>90</v>
      </c>
      <c r="L144" s="37" t="s">
        <v>576</v>
      </c>
      <c r="M144" s="54" t="s">
        <v>476</v>
      </c>
      <c r="N144" s="38">
        <v>7379696022</v>
      </c>
      <c r="O144" s="38" t="s">
        <v>477</v>
      </c>
      <c r="P144" s="36">
        <v>9083</v>
      </c>
      <c r="Q144" s="39"/>
      <c r="R144" s="36"/>
      <c r="S144" s="36"/>
      <c r="T144" s="36"/>
      <c r="U144" s="40" t="s">
        <v>324</v>
      </c>
    </row>
    <row r="145" spans="1:21" ht="90" thickBot="1">
      <c r="A145" s="13" t="s">
        <v>82</v>
      </c>
      <c r="B145" s="87" t="s">
        <v>87</v>
      </c>
      <c r="C145" s="52">
        <v>183</v>
      </c>
      <c r="D145" s="52">
        <v>931</v>
      </c>
      <c r="E145" s="52">
        <v>175559</v>
      </c>
      <c r="F145" s="36" t="s">
        <v>577</v>
      </c>
      <c r="G145" s="37" t="s">
        <v>578</v>
      </c>
      <c r="H145" s="37" t="s">
        <v>579</v>
      </c>
      <c r="I145" s="54" t="s">
        <v>580</v>
      </c>
      <c r="J145" s="37" t="s">
        <v>474</v>
      </c>
      <c r="K145" s="54" t="s">
        <v>90</v>
      </c>
      <c r="L145" s="37" t="s">
        <v>581</v>
      </c>
      <c r="M145" s="54" t="s">
        <v>476</v>
      </c>
      <c r="N145" s="38">
        <v>9918852581</v>
      </c>
      <c r="O145" s="38" t="s">
        <v>477</v>
      </c>
      <c r="P145" s="36">
        <v>9060</v>
      </c>
      <c r="Q145" s="39">
        <v>204756877777</v>
      </c>
      <c r="R145" s="36"/>
      <c r="S145" s="36"/>
      <c r="T145" s="36"/>
      <c r="U145" s="40" t="s">
        <v>324</v>
      </c>
    </row>
    <row r="146" spans="1:21" ht="77.25" thickBot="1">
      <c r="A146" s="13" t="s">
        <v>82</v>
      </c>
      <c r="B146" s="87" t="s">
        <v>87</v>
      </c>
      <c r="C146" s="52">
        <v>183</v>
      </c>
      <c r="D146" s="52">
        <v>930</v>
      </c>
      <c r="E146" s="52">
        <v>175163</v>
      </c>
      <c r="F146" s="36" t="s">
        <v>582</v>
      </c>
      <c r="G146" s="37" t="s">
        <v>583</v>
      </c>
      <c r="H146" s="37" t="s">
        <v>584</v>
      </c>
      <c r="I146" s="54" t="s">
        <v>585</v>
      </c>
      <c r="J146" s="37" t="s">
        <v>474</v>
      </c>
      <c r="K146" s="54" t="s">
        <v>90</v>
      </c>
      <c r="L146" s="37" t="s">
        <v>586</v>
      </c>
      <c r="M146" s="54" t="s">
        <v>476</v>
      </c>
      <c r="N146" s="38">
        <v>9838663488</v>
      </c>
      <c r="O146" s="38" t="s">
        <v>477</v>
      </c>
      <c r="P146" s="36">
        <v>9074</v>
      </c>
      <c r="Q146" s="39"/>
      <c r="R146" s="36"/>
      <c r="S146" s="36"/>
      <c r="T146" s="36"/>
      <c r="U146" s="40" t="s">
        <v>324</v>
      </c>
    </row>
    <row r="147" spans="1:21" ht="102.75" thickBot="1">
      <c r="A147" s="13" t="s">
        <v>82</v>
      </c>
      <c r="B147" s="87" t="s">
        <v>87</v>
      </c>
      <c r="C147" s="52">
        <v>183</v>
      </c>
      <c r="D147" s="52">
        <v>930</v>
      </c>
      <c r="E147" s="52">
        <v>175248</v>
      </c>
      <c r="F147" s="36" t="s">
        <v>587</v>
      </c>
      <c r="G147" s="37" t="s">
        <v>588</v>
      </c>
      <c r="H147" s="37" t="s">
        <v>589</v>
      </c>
      <c r="I147" s="54" t="s">
        <v>590</v>
      </c>
      <c r="J147" s="37" t="s">
        <v>474</v>
      </c>
      <c r="K147" s="54" t="s">
        <v>90</v>
      </c>
      <c r="L147" s="37" t="s">
        <v>591</v>
      </c>
      <c r="M147" s="54" t="s">
        <v>508</v>
      </c>
      <c r="N147" s="38">
        <v>9792426258</v>
      </c>
      <c r="O147" s="38" t="s">
        <v>477</v>
      </c>
      <c r="P147" s="36">
        <v>9091</v>
      </c>
      <c r="Q147" s="39"/>
      <c r="R147" s="36"/>
      <c r="S147" s="36"/>
      <c r="T147" s="36"/>
      <c r="U147" s="40" t="s">
        <v>324</v>
      </c>
    </row>
    <row r="148" spans="1:21" ht="77.25" thickBot="1">
      <c r="A148" s="13" t="s">
        <v>82</v>
      </c>
      <c r="B148" s="87" t="s">
        <v>87</v>
      </c>
      <c r="C148" s="52">
        <v>183</v>
      </c>
      <c r="D148" s="52">
        <v>931</v>
      </c>
      <c r="E148" s="52">
        <v>175637</v>
      </c>
      <c r="F148" s="36" t="s">
        <v>592</v>
      </c>
      <c r="G148" s="37" t="s">
        <v>593</v>
      </c>
      <c r="H148" s="37" t="s">
        <v>594</v>
      </c>
      <c r="I148" s="54" t="s">
        <v>595</v>
      </c>
      <c r="J148" s="37" t="s">
        <v>474</v>
      </c>
      <c r="K148" s="54" t="s">
        <v>90</v>
      </c>
      <c r="L148" s="37" t="s">
        <v>596</v>
      </c>
      <c r="M148" s="54" t="s">
        <v>476</v>
      </c>
      <c r="N148" s="38">
        <v>9838622232</v>
      </c>
      <c r="O148" s="38" t="s">
        <v>477</v>
      </c>
      <c r="P148" s="36">
        <v>9090</v>
      </c>
      <c r="Q148" s="39"/>
      <c r="R148" s="36"/>
      <c r="S148" s="36"/>
      <c r="T148" s="36"/>
      <c r="U148" s="40" t="s">
        <v>324</v>
      </c>
    </row>
    <row r="149" spans="1:21" ht="77.25" thickBot="1">
      <c r="A149" s="13" t="s">
        <v>82</v>
      </c>
      <c r="B149" s="87" t="s">
        <v>87</v>
      </c>
      <c r="C149" s="52">
        <v>183</v>
      </c>
      <c r="D149" s="52">
        <v>931</v>
      </c>
      <c r="E149" s="52">
        <v>175636</v>
      </c>
      <c r="F149" s="36" t="s">
        <v>597</v>
      </c>
      <c r="G149" s="37" t="s">
        <v>598</v>
      </c>
      <c r="H149" s="37" t="s">
        <v>599</v>
      </c>
      <c r="I149" s="54" t="s">
        <v>600</v>
      </c>
      <c r="J149" s="37" t="s">
        <v>474</v>
      </c>
      <c r="K149" s="54" t="s">
        <v>90</v>
      </c>
      <c r="L149" s="37" t="s">
        <v>601</v>
      </c>
      <c r="M149" s="54" t="s">
        <v>476</v>
      </c>
      <c r="N149" s="38">
        <v>9554862124</v>
      </c>
      <c r="O149" s="38" t="s">
        <v>477</v>
      </c>
      <c r="P149" s="36">
        <v>9090</v>
      </c>
      <c r="Q149" s="39">
        <v>461035268905</v>
      </c>
      <c r="R149" s="36"/>
      <c r="S149" s="36"/>
      <c r="T149" s="36"/>
      <c r="U149" s="40" t="s">
        <v>324</v>
      </c>
    </row>
    <row r="150" spans="1:21" ht="64.5" thickBot="1">
      <c r="A150" s="13" t="s">
        <v>82</v>
      </c>
      <c r="B150" s="87" t="s">
        <v>87</v>
      </c>
      <c r="C150" s="52">
        <v>183</v>
      </c>
      <c r="D150" s="52">
        <v>930</v>
      </c>
      <c r="E150" s="52">
        <v>175460</v>
      </c>
      <c r="F150" s="36" t="s">
        <v>602</v>
      </c>
      <c r="G150" s="37" t="s">
        <v>603</v>
      </c>
      <c r="H150" s="37" t="s">
        <v>604</v>
      </c>
      <c r="I150" s="54" t="s">
        <v>605</v>
      </c>
      <c r="J150" s="37" t="s">
        <v>474</v>
      </c>
      <c r="K150" s="54" t="s">
        <v>90</v>
      </c>
      <c r="L150" s="37" t="s">
        <v>606</v>
      </c>
      <c r="M150" s="54" t="s">
        <v>476</v>
      </c>
      <c r="N150" s="38">
        <v>9554250444</v>
      </c>
      <c r="O150" s="38" t="s">
        <v>477</v>
      </c>
      <c r="P150" s="36">
        <v>9089</v>
      </c>
      <c r="Q150" s="39"/>
      <c r="R150" s="36"/>
      <c r="S150" s="36"/>
      <c r="T150" s="36"/>
      <c r="U150" s="40" t="s">
        <v>324</v>
      </c>
    </row>
    <row r="151" spans="1:21" ht="77.25" thickBot="1">
      <c r="A151" s="13" t="s">
        <v>82</v>
      </c>
      <c r="B151" s="87" t="s">
        <v>87</v>
      </c>
      <c r="C151" s="52">
        <v>183</v>
      </c>
      <c r="D151" s="52">
        <v>930</v>
      </c>
      <c r="E151" s="52">
        <v>175466</v>
      </c>
      <c r="F151" s="36" t="s">
        <v>607</v>
      </c>
      <c r="G151" s="37" t="s">
        <v>608</v>
      </c>
      <c r="H151" s="37" t="s">
        <v>609</v>
      </c>
      <c r="I151" s="54" t="s">
        <v>610</v>
      </c>
      <c r="J151" s="37" t="s">
        <v>474</v>
      </c>
      <c r="K151" s="54" t="s">
        <v>90</v>
      </c>
      <c r="L151" s="37" t="s">
        <v>611</v>
      </c>
      <c r="M151" s="54" t="s">
        <v>476</v>
      </c>
      <c r="N151" s="38">
        <v>9455156054</v>
      </c>
      <c r="O151" s="38" t="s">
        <v>477</v>
      </c>
      <c r="P151" s="36">
        <v>9089</v>
      </c>
      <c r="Q151" s="39"/>
      <c r="R151" s="36"/>
      <c r="S151" s="36"/>
      <c r="T151" s="36"/>
      <c r="U151" s="40" t="s">
        <v>324</v>
      </c>
    </row>
    <row r="152" spans="1:21" ht="90" thickBot="1">
      <c r="A152" s="13" t="s">
        <v>82</v>
      </c>
      <c r="B152" s="87" t="s">
        <v>87</v>
      </c>
      <c r="C152" s="52">
        <v>183</v>
      </c>
      <c r="D152" s="52">
        <v>929</v>
      </c>
      <c r="E152" s="52">
        <v>174852</v>
      </c>
      <c r="F152" s="36" t="s">
        <v>612</v>
      </c>
      <c r="G152" s="37" t="s">
        <v>613</v>
      </c>
      <c r="H152" s="37" t="s">
        <v>614</v>
      </c>
      <c r="I152" s="54" t="s">
        <v>615</v>
      </c>
      <c r="J152" s="37" t="s">
        <v>474</v>
      </c>
      <c r="K152" s="54" t="s">
        <v>90</v>
      </c>
      <c r="L152" s="37" t="s">
        <v>616</v>
      </c>
      <c r="M152" s="54" t="s">
        <v>476</v>
      </c>
      <c r="N152" s="38">
        <v>9935487992</v>
      </c>
      <c r="O152" s="38" t="s">
        <v>477</v>
      </c>
      <c r="P152" s="36">
        <v>9098</v>
      </c>
      <c r="Q152" s="39"/>
      <c r="R152" s="36"/>
      <c r="S152" s="36"/>
      <c r="T152" s="36"/>
      <c r="U152" s="40" t="s">
        <v>324</v>
      </c>
    </row>
    <row r="153" spans="1:21" ht="90" thickBot="1">
      <c r="A153" s="13" t="s">
        <v>82</v>
      </c>
      <c r="B153" s="87" t="s">
        <v>87</v>
      </c>
      <c r="C153" s="52">
        <v>183</v>
      </c>
      <c r="D153" s="52">
        <v>929</v>
      </c>
      <c r="E153" s="52">
        <v>174889</v>
      </c>
      <c r="F153" s="36" t="s">
        <v>617</v>
      </c>
      <c r="G153" s="37" t="s">
        <v>618</v>
      </c>
      <c r="H153" s="37" t="s">
        <v>619</v>
      </c>
      <c r="I153" s="54" t="s">
        <v>620</v>
      </c>
      <c r="J153" s="37" t="s">
        <v>474</v>
      </c>
      <c r="K153" s="54" t="s">
        <v>90</v>
      </c>
      <c r="L153" s="37" t="s">
        <v>621</v>
      </c>
      <c r="M153" s="54" t="s">
        <v>476</v>
      </c>
      <c r="N153" s="38">
        <v>9452536143</v>
      </c>
      <c r="O153" s="38" t="s">
        <v>477</v>
      </c>
      <c r="P153" s="36">
        <v>9072</v>
      </c>
      <c r="Q153" s="39">
        <v>658614031745</v>
      </c>
      <c r="R153" s="36"/>
      <c r="S153" s="36"/>
      <c r="T153" s="36"/>
      <c r="U153" s="40" t="s">
        <v>324</v>
      </c>
    </row>
    <row r="154" spans="1:21" ht="77.25" thickBot="1">
      <c r="A154" s="13" t="s">
        <v>82</v>
      </c>
      <c r="B154" s="87" t="s">
        <v>87</v>
      </c>
      <c r="C154" s="52">
        <v>183</v>
      </c>
      <c r="D154" s="52">
        <v>929</v>
      </c>
      <c r="E154" s="52">
        <v>17513</v>
      </c>
      <c r="F154" s="36" t="s">
        <v>622</v>
      </c>
      <c r="G154" s="37" t="s">
        <v>623</v>
      </c>
      <c r="H154" s="37" t="s">
        <v>624</v>
      </c>
      <c r="I154" s="54" t="s">
        <v>625</v>
      </c>
      <c r="J154" s="37" t="s">
        <v>474</v>
      </c>
      <c r="K154" s="54" t="s">
        <v>90</v>
      </c>
      <c r="L154" s="37" t="s">
        <v>626</v>
      </c>
      <c r="M154" s="54" t="s">
        <v>476</v>
      </c>
      <c r="N154" s="38">
        <v>7800767675</v>
      </c>
      <c r="O154" s="38" t="s">
        <v>477</v>
      </c>
      <c r="P154" s="36">
        <v>9082</v>
      </c>
      <c r="Q154" s="39"/>
      <c r="R154" s="36"/>
      <c r="S154" s="36"/>
      <c r="T154" s="36"/>
      <c r="U154" s="40" t="s">
        <v>324</v>
      </c>
    </row>
    <row r="155" spans="1:21" ht="90" thickBot="1">
      <c r="A155" s="13" t="s">
        <v>82</v>
      </c>
      <c r="B155" s="87" t="s">
        <v>87</v>
      </c>
      <c r="C155" s="52">
        <v>183</v>
      </c>
      <c r="D155" s="52">
        <v>931</v>
      </c>
      <c r="E155" s="52">
        <v>175864</v>
      </c>
      <c r="F155" s="36" t="s">
        <v>627</v>
      </c>
      <c r="G155" s="37" t="s">
        <v>628</v>
      </c>
      <c r="H155" s="37" t="s">
        <v>629</v>
      </c>
      <c r="I155" s="54" t="s">
        <v>630</v>
      </c>
      <c r="J155" s="37" t="s">
        <v>474</v>
      </c>
      <c r="K155" s="54" t="s">
        <v>90</v>
      </c>
      <c r="L155" s="37" t="s">
        <v>631</v>
      </c>
      <c r="M155" s="54" t="s">
        <v>508</v>
      </c>
      <c r="N155" s="38">
        <v>8004447468</v>
      </c>
      <c r="O155" s="38" t="s">
        <v>477</v>
      </c>
      <c r="P155" s="36">
        <v>9068</v>
      </c>
      <c r="Q155" s="39"/>
      <c r="R155" s="36"/>
      <c r="S155" s="36"/>
      <c r="T155" s="36"/>
      <c r="U155" s="40" t="s">
        <v>324</v>
      </c>
    </row>
    <row r="156" spans="1:21" ht="90" thickBot="1">
      <c r="A156" s="13" t="s">
        <v>82</v>
      </c>
      <c r="B156" s="87" t="s">
        <v>87</v>
      </c>
      <c r="C156" s="52">
        <v>183</v>
      </c>
      <c r="D156" s="52">
        <v>929</v>
      </c>
      <c r="E156" s="52">
        <v>175018</v>
      </c>
      <c r="F156" s="36" t="s">
        <v>632</v>
      </c>
      <c r="G156" s="37" t="s">
        <v>633</v>
      </c>
      <c r="H156" s="37" t="s">
        <v>634</v>
      </c>
      <c r="I156" s="54" t="s">
        <v>635</v>
      </c>
      <c r="J156" s="37" t="s">
        <v>474</v>
      </c>
      <c r="K156" s="54" t="s">
        <v>90</v>
      </c>
      <c r="L156" s="37" t="s">
        <v>636</v>
      </c>
      <c r="M156" s="54" t="s">
        <v>476</v>
      </c>
      <c r="N156" s="38">
        <v>9044305047</v>
      </c>
      <c r="O156" s="38" t="s">
        <v>477</v>
      </c>
      <c r="P156" s="36">
        <v>9056</v>
      </c>
      <c r="Q156" s="39"/>
      <c r="R156" s="36"/>
      <c r="S156" s="36"/>
      <c r="T156" s="36"/>
      <c r="U156" s="40" t="s">
        <v>324</v>
      </c>
    </row>
    <row r="157" spans="1:21" ht="115.5" thickBot="1">
      <c r="A157" s="13" t="s">
        <v>82</v>
      </c>
      <c r="B157" s="87" t="s">
        <v>87</v>
      </c>
      <c r="C157" s="52">
        <v>183</v>
      </c>
      <c r="D157" s="52">
        <v>930</v>
      </c>
      <c r="E157" s="52">
        <v>175404</v>
      </c>
      <c r="F157" s="36" t="s">
        <v>637</v>
      </c>
      <c r="G157" s="37" t="s">
        <v>638</v>
      </c>
      <c r="H157" s="37" t="s">
        <v>639</v>
      </c>
      <c r="I157" s="54" t="s">
        <v>640</v>
      </c>
      <c r="J157" s="37" t="s">
        <v>474</v>
      </c>
      <c r="K157" s="54" t="s">
        <v>90</v>
      </c>
      <c r="L157" s="37" t="s">
        <v>641</v>
      </c>
      <c r="M157" s="54" t="s">
        <v>476</v>
      </c>
      <c r="N157" s="38">
        <v>8960619569</v>
      </c>
      <c r="O157" s="38" t="s">
        <v>477</v>
      </c>
      <c r="P157" s="36">
        <v>9057</v>
      </c>
      <c r="Q157" s="39" t="s">
        <v>642</v>
      </c>
      <c r="R157" s="36"/>
      <c r="S157" s="36"/>
      <c r="T157" s="36"/>
      <c r="U157" s="40" t="s">
        <v>324</v>
      </c>
    </row>
    <row r="158" spans="1:21" ht="102.75" thickBot="1">
      <c r="A158" s="13" t="s">
        <v>82</v>
      </c>
      <c r="B158" s="87" t="s">
        <v>87</v>
      </c>
      <c r="C158" s="52">
        <v>183</v>
      </c>
      <c r="D158" s="52">
        <v>930</v>
      </c>
      <c r="E158" s="52">
        <v>175422</v>
      </c>
      <c r="F158" s="36" t="s">
        <v>643</v>
      </c>
      <c r="G158" s="37" t="s">
        <v>644</v>
      </c>
      <c r="H158" s="37" t="s">
        <v>645</v>
      </c>
      <c r="I158" s="54" t="s">
        <v>646</v>
      </c>
      <c r="J158" s="37" t="s">
        <v>474</v>
      </c>
      <c r="K158" s="54" t="s">
        <v>90</v>
      </c>
      <c r="L158" s="37" t="s">
        <v>647</v>
      </c>
      <c r="M158" s="54" t="s">
        <v>476</v>
      </c>
      <c r="N158" s="38">
        <v>9984351631</v>
      </c>
      <c r="O158" s="38" t="s">
        <v>477</v>
      </c>
      <c r="P158" s="36">
        <v>9057</v>
      </c>
      <c r="Q158" s="39">
        <v>720722138322</v>
      </c>
      <c r="R158" s="36"/>
      <c r="S158" s="36"/>
      <c r="T158" s="36"/>
      <c r="U158" s="40" t="s">
        <v>324</v>
      </c>
    </row>
    <row r="159" spans="1:21" ht="90" thickBot="1">
      <c r="A159" s="13" t="s">
        <v>82</v>
      </c>
      <c r="B159" s="87" t="s">
        <v>87</v>
      </c>
      <c r="C159" s="52">
        <v>183</v>
      </c>
      <c r="D159" s="52">
        <v>929</v>
      </c>
      <c r="E159" s="52">
        <v>175071</v>
      </c>
      <c r="F159" s="36" t="s">
        <v>648</v>
      </c>
      <c r="G159" s="37" t="s">
        <v>649</v>
      </c>
      <c r="H159" s="37" t="s">
        <v>650</v>
      </c>
      <c r="I159" s="54" t="s">
        <v>651</v>
      </c>
      <c r="J159" s="37" t="s">
        <v>474</v>
      </c>
      <c r="K159" s="54" t="s">
        <v>90</v>
      </c>
      <c r="L159" s="37" t="s">
        <v>652</v>
      </c>
      <c r="M159" s="54" t="s">
        <v>476</v>
      </c>
      <c r="N159" s="38">
        <v>9721006970</v>
      </c>
      <c r="O159" s="38" t="s">
        <v>477</v>
      </c>
      <c r="P159" s="36">
        <v>9065</v>
      </c>
      <c r="Q159" s="39"/>
      <c r="R159" s="36"/>
      <c r="S159" s="36"/>
      <c r="T159" s="36"/>
      <c r="U159" s="40" t="s">
        <v>324</v>
      </c>
    </row>
    <row r="160" spans="1:21" ht="77.25" thickBot="1">
      <c r="A160" s="13" t="s">
        <v>82</v>
      </c>
      <c r="B160" s="87" t="s">
        <v>87</v>
      </c>
      <c r="C160" s="52">
        <v>183</v>
      </c>
      <c r="D160" s="52">
        <v>929</v>
      </c>
      <c r="E160" s="52">
        <v>175073</v>
      </c>
      <c r="F160" s="36" t="s">
        <v>653</v>
      </c>
      <c r="G160" s="37" t="s">
        <v>654</v>
      </c>
      <c r="H160" s="37" t="s">
        <v>655</v>
      </c>
      <c r="I160" s="54" t="s">
        <v>656</v>
      </c>
      <c r="J160" s="37" t="s">
        <v>474</v>
      </c>
      <c r="K160" s="54" t="s">
        <v>90</v>
      </c>
      <c r="L160" s="37" t="s">
        <v>657</v>
      </c>
      <c r="M160" s="54" t="s">
        <v>476</v>
      </c>
      <c r="N160" s="38">
        <v>8808200956</v>
      </c>
      <c r="O160" s="38" t="s">
        <v>477</v>
      </c>
      <c r="P160" s="36">
        <v>9065</v>
      </c>
      <c r="Q160" s="39"/>
      <c r="R160" s="36"/>
      <c r="S160" s="36"/>
      <c r="T160" s="36"/>
      <c r="U160" s="40" t="s">
        <v>324</v>
      </c>
    </row>
    <row r="161" spans="1:21" ht="77.25" thickBot="1">
      <c r="A161" s="13" t="s">
        <v>82</v>
      </c>
      <c r="B161" s="87" t="s">
        <v>87</v>
      </c>
      <c r="C161" s="52">
        <v>183</v>
      </c>
      <c r="D161" s="52">
        <v>930</v>
      </c>
      <c r="E161" s="52">
        <v>175212</v>
      </c>
      <c r="F161" s="36" t="s">
        <v>658</v>
      </c>
      <c r="G161" s="37" t="s">
        <v>659</v>
      </c>
      <c r="H161" s="37" t="s">
        <v>660</v>
      </c>
      <c r="I161" s="54" t="s">
        <v>661</v>
      </c>
      <c r="J161" s="37" t="s">
        <v>474</v>
      </c>
      <c r="K161" s="54" t="s">
        <v>90</v>
      </c>
      <c r="L161" s="37" t="s">
        <v>662</v>
      </c>
      <c r="M161" s="54" t="s">
        <v>476</v>
      </c>
      <c r="N161" s="38">
        <v>9838001689</v>
      </c>
      <c r="O161" s="38" t="s">
        <v>477</v>
      </c>
      <c r="P161" s="36">
        <v>9058</v>
      </c>
      <c r="Q161" s="39">
        <v>403464618982</v>
      </c>
      <c r="R161" s="36"/>
      <c r="S161" s="36"/>
      <c r="T161" s="36"/>
      <c r="U161" s="40" t="s">
        <v>324</v>
      </c>
    </row>
    <row r="162" spans="1:21" ht="77.25" thickBot="1">
      <c r="A162" s="13" t="s">
        <v>82</v>
      </c>
      <c r="B162" s="87" t="s">
        <v>87</v>
      </c>
      <c r="C162" s="52">
        <v>183</v>
      </c>
      <c r="D162" s="52">
        <v>930</v>
      </c>
      <c r="E162" s="52">
        <v>175189</v>
      </c>
      <c r="F162" s="36" t="s">
        <v>663</v>
      </c>
      <c r="G162" s="37" t="s">
        <v>664</v>
      </c>
      <c r="H162" s="37" t="s">
        <v>665</v>
      </c>
      <c r="I162" s="54" t="s">
        <v>666</v>
      </c>
      <c r="J162" s="37" t="s">
        <v>474</v>
      </c>
      <c r="K162" s="54" t="s">
        <v>90</v>
      </c>
      <c r="L162" s="37" t="s">
        <v>667</v>
      </c>
      <c r="M162" s="54" t="s">
        <v>476</v>
      </c>
      <c r="N162" s="38">
        <v>9838920007</v>
      </c>
      <c r="O162" s="38" t="s">
        <v>477</v>
      </c>
      <c r="P162" s="36">
        <v>9058</v>
      </c>
      <c r="Q162" s="39">
        <v>445364876068</v>
      </c>
      <c r="R162" s="36"/>
      <c r="S162" s="36"/>
      <c r="T162" s="36"/>
      <c r="U162" s="40" t="s">
        <v>324</v>
      </c>
    </row>
    <row r="163" spans="1:21" ht="77.25" thickBot="1">
      <c r="A163" s="13" t="s">
        <v>82</v>
      </c>
      <c r="B163" s="87" t="s">
        <v>87</v>
      </c>
      <c r="C163" s="52">
        <v>183</v>
      </c>
      <c r="D163" s="52">
        <v>930</v>
      </c>
      <c r="E163" s="52">
        <v>175365</v>
      </c>
      <c r="F163" s="36" t="s">
        <v>668</v>
      </c>
      <c r="G163" s="37" t="s">
        <v>669</v>
      </c>
      <c r="H163" s="37" t="s">
        <v>670</v>
      </c>
      <c r="I163" s="54" t="s">
        <v>671</v>
      </c>
      <c r="J163" s="37" t="s">
        <v>474</v>
      </c>
      <c r="K163" s="54" t="s">
        <v>90</v>
      </c>
      <c r="L163" s="37" t="s">
        <v>672</v>
      </c>
      <c r="M163" s="54" t="s">
        <v>476</v>
      </c>
      <c r="N163" s="38">
        <v>9455526585</v>
      </c>
      <c r="O163" s="38" t="s">
        <v>477</v>
      </c>
      <c r="P163" s="36">
        <v>9096</v>
      </c>
      <c r="Q163" s="39">
        <v>899441185799</v>
      </c>
      <c r="R163" s="36"/>
      <c r="S163" s="36"/>
      <c r="T163" s="36"/>
      <c r="U163" s="40" t="s">
        <v>324</v>
      </c>
    </row>
    <row r="164" spans="1:21" ht="90" thickBot="1">
      <c r="A164" s="13" t="s">
        <v>82</v>
      </c>
      <c r="B164" s="87" t="s">
        <v>87</v>
      </c>
      <c r="C164" s="52">
        <v>183</v>
      </c>
      <c r="D164" s="52">
        <v>929</v>
      </c>
      <c r="E164" s="52">
        <v>175119</v>
      </c>
      <c r="F164" s="36" t="s">
        <v>673</v>
      </c>
      <c r="G164" s="37" t="s">
        <v>674</v>
      </c>
      <c r="H164" s="37" t="s">
        <v>675</v>
      </c>
      <c r="I164" s="54" t="s">
        <v>676</v>
      </c>
      <c r="J164" s="37" t="s">
        <v>677</v>
      </c>
      <c r="K164" s="54" t="s">
        <v>90</v>
      </c>
      <c r="L164" s="37" t="s">
        <v>678</v>
      </c>
      <c r="M164" s="54" t="s">
        <v>476</v>
      </c>
      <c r="N164" s="38">
        <v>9648778131</v>
      </c>
      <c r="O164" s="38" t="s">
        <v>477</v>
      </c>
      <c r="P164" s="36">
        <v>9082</v>
      </c>
      <c r="Q164" s="39"/>
      <c r="R164" s="36"/>
      <c r="S164" s="36"/>
      <c r="T164" s="36"/>
      <c r="U164" s="40" t="s">
        <v>324</v>
      </c>
    </row>
    <row r="165" spans="1:21" ht="90" thickBot="1">
      <c r="A165" s="13" t="s">
        <v>82</v>
      </c>
      <c r="B165" s="87" t="s">
        <v>87</v>
      </c>
      <c r="C165" s="52">
        <v>183</v>
      </c>
      <c r="D165" s="52">
        <v>930</v>
      </c>
      <c r="E165" s="52">
        <v>175263</v>
      </c>
      <c r="F165" s="36" t="s">
        <v>679</v>
      </c>
      <c r="G165" s="37" t="s">
        <v>680</v>
      </c>
      <c r="H165" s="37" t="s">
        <v>681</v>
      </c>
      <c r="I165" s="54" t="s">
        <v>682</v>
      </c>
      <c r="J165" s="37" t="s">
        <v>677</v>
      </c>
      <c r="K165" s="54" t="s">
        <v>90</v>
      </c>
      <c r="L165" s="37" t="s">
        <v>683</v>
      </c>
      <c r="M165" s="54" t="s">
        <v>476</v>
      </c>
      <c r="N165" s="38">
        <v>9628683000</v>
      </c>
      <c r="O165" s="38" t="s">
        <v>477</v>
      </c>
      <c r="P165" s="36">
        <v>9087</v>
      </c>
      <c r="Q165" s="39">
        <v>854238719291</v>
      </c>
      <c r="R165" s="36"/>
      <c r="S165" s="36"/>
      <c r="T165" s="36"/>
      <c r="U165" s="40" t="s">
        <v>324</v>
      </c>
    </row>
    <row r="166" spans="1:21" ht="90" thickBot="1">
      <c r="A166" s="13" t="s">
        <v>82</v>
      </c>
      <c r="B166" s="87" t="s">
        <v>87</v>
      </c>
      <c r="C166" s="52">
        <v>183</v>
      </c>
      <c r="D166" s="52">
        <v>931</v>
      </c>
      <c r="E166" s="52">
        <v>175501</v>
      </c>
      <c r="F166" s="36" t="s">
        <v>684</v>
      </c>
      <c r="G166" s="37" t="s">
        <v>685</v>
      </c>
      <c r="H166" s="37" t="s">
        <v>686</v>
      </c>
      <c r="I166" s="54" t="s">
        <v>687</v>
      </c>
      <c r="J166" s="37" t="s">
        <v>677</v>
      </c>
      <c r="K166" s="54" t="s">
        <v>90</v>
      </c>
      <c r="L166" s="37" t="s">
        <v>688</v>
      </c>
      <c r="M166" s="54" t="s">
        <v>476</v>
      </c>
      <c r="N166" s="38">
        <v>9838494340</v>
      </c>
      <c r="O166" s="38" t="s">
        <v>477</v>
      </c>
      <c r="P166" s="36">
        <v>9052</v>
      </c>
      <c r="Q166" s="39"/>
      <c r="R166" s="36"/>
      <c r="S166" s="36"/>
      <c r="T166" s="36"/>
      <c r="U166" s="40" t="s">
        <v>324</v>
      </c>
    </row>
    <row r="167" spans="1:21" ht="90" thickBot="1">
      <c r="A167" s="13" t="s">
        <v>82</v>
      </c>
      <c r="B167" s="87" t="s">
        <v>87</v>
      </c>
      <c r="C167" s="52">
        <v>183</v>
      </c>
      <c r="D167" s="52">
        <v>929</v>
      </c>
      <c r="E167" s="52">
        <v>175113</v>
      </c>
      <c r="F167" s="36" t="s">
        <v>689</v>
      </c>
      <c r="G167" s="37" t="s">
        <v>690</v>
      </c>
      <c r="H167" s="37" t="s">
        <v>691</v>
      </c>
      <c r="I167" s="54" t="s">
        <v>692</v>
      </c>
      <c r="J167" s="37" t="s">
        <v>677</v>
      </c>
      <c r="K167" s="54" t="s">
        <v>90</v>
      </c>
      <c r="L167" s="37" t="s">
        <v>693</v>
      </c>
      <c r="M167" s="54" t="s">
        <v>476</v>
      </c>
      <c r="N167" s="38">
        <v>9795345042</v>
      </c>
      <c r="O167" s="38" t="s">
        <v>477</v>
      </c>
      <c r="P167" s="36">
        <v>9053</v>
      </c>
      <c r="Q167" s="39"/>
      <c r="R167" s="36"/>
      <c r="S167" s="36"/>
      <c r="T167" s="36"/>
      <c r="U167" s="40" t="s">
        <v>324</v>
      </c>
    </row>
    <row r="168" spans="1:21" ht="64.5" thickBot="1">
      <c r="A168" s="13" t="s">
        <v>82</v>
      </c>
      <c r="B168" s="87" t="s">
        <v>87</v>
      </c>
      <c r="C168" s="52">
        <v>183</v>
      </c>
      <c r="D168" s="52">
        <v>930</v>
      </c>
      <c r="E168" s="52">
        <v>175630</v>
      </c>
      <c r="F168" s="36" t="s">
        <v>694</v>
      </c>
      <c r="G168" s="37" t="s">
        <v>695</v>
      </c>
      <c r="H168" s="37" t="s">
        <v>696</v>
      </c>
      <c r="I168" s="54" t="s">
        <v>697</v>
      </c>
      <c r="J168" s="37" t="s">
        <v>677</v>
      </c>
      <c r="K168" s="54" t="s">
        <v>90</v>
      </c>
      <c r="L168" s="37" t="s">
        <v>698</v>
      </c>
      <c r="M168" s="54" t="s">
        <v>476</v>
      </c>
      <c r="N168" s="38">
        <v>9838931601</v>
      </c>
      <c r="O168" s="38" t="s">
        <v>477</v>
      </c>
      <c r="P168" s="36">
        <v>9090</v>
      </c>
      <c r="Q168" s="39">
        <v>543103079100</v>
      </c>
      <c r="R168" s="36"/>
      <c r="S168" s="36"/>
      <c r="T168" s="36"/>
      <c r="U168" s="40" t="s">
        <v>324</v>
      </c>
    </row>
    <row r="169" spans="1:21" ht="75.75" thickBot="1">
      <c r="A169" s="13" t="s">
        <v>82</v>
      </c>
      <c r="B169" s="87" t="s">
        <v>87</v>
      </c>
      <c r="C169" s="52">
        <v>183</v>
      </c>
      <c r="D169" s="52">
        <v>930</v>
      </c>
      <c r="E169" s="52">
        <v>175285</v>
      </c>
      <c r="F169" s="36" t="s">
        <v>699</v>
      </c>
      <c r="G169" s="37" t="s">
        <v>700</v>
      </c>
      <c r="H169" s="37" t="s">
        <v>701</v>
      </c>
      <c r="I169" s="85" t="s">
        <v>702</v>
      </c>
      <c r="J169" s="37" t="s">
        <v>677</v>
      </c>
      <c r="K169" s="54" t="s">
        <v>90</v>
      </c>
      <c r="L169" s="37" t="s">
        <v>703</v>
      </c>
      <c r="M169" s="54" t="s">
        <v>476</v>
      </c>
      <c r="N169" s="38">
        <v>9918697054</v>
      </c>
      <c r="O169" s="38" t="s">
        <v>477</v>
      </c>
      <c r="P169" s="36">
        <v>9066</v>
      </c>
      <c r="Q169" s="39">
        <v>735266124130</v>
      </c>
      <c r="R169" s="36"/>
      <c r="S169" s="36"/>
      <c r="T169" s="36"/>
      <c r="U169" s="40" t="s">
        <v>324</v>
      </c>
    </row>
    <row r="170" spans="1:21" ht="105.75" thickBot="1">
      <c r="A170" s="13" t="s">
        <v>82</v>
      </c>
      <c r="B170" s="87" t="s">
        <v>87</v>
      </c>
      <c r="C170" s="52">
        <v>183</v>
      </c>
      <c r="D170" s="52">
        <v>929</v>
      </c>
      <c r="E170" s="52">
        <v>174933</v>
      </c>
      <c r="F170" s="36" t="s">
        <v>704</v>
      </c>
      <c r="G170" s="37" t="s">
        <v>705</v>
      </c>
      <c r="H170" s="37" t="s">
        <v>706</v>
      </c>
      <c r="I170" s="85" t="s">
        <v>707</v>
      </c>
      <c r="J170" s="37" t="s">
        <v>677</v>
      </c>
      <c r="K170" s="54" t="s">
        <v>90</v>
      </c>
      <c r="L170" s="37" t="s">
        <v>708</v>
      </c>
      <c r="M170" s="54" t="s">
        <v>476</v>
      </c>
      <c r="N170" s="38">
        <v>8382993932</v>
      </c>
      <c r="O170" s="38" t="s">
        <v>477</v>
      </c>
      <c r="P170" s="36">
        <v>9097</v>
      </c>
      <c r="Q170" s="39"/>
      <c r="R170" s="36"/>
      <c r="S170" s="36"/>
      <c r="T170" s="36"/>
      <c r="U170" s="40" t="s">
        <v>324</v>
      </c>
    </row>
    <row r="171" spans="1:21" ht="26.25" thickBot="1">
      <c r="A171" s="13" t="s">
        <v>82</v>
      </c>
      <c r="B171" s="87" t="s">
        <v>87</v>
      </c>
      <c r="C171" s="52">
        <v>183</v>
      </c>
      <c r="D171" s="60">
        <v>928</v>
      </c>
      <c r="E171" s="60">
        <v>174239</v>
      </c>
      <c r="F171" s="14"/>
      <c r="G171" s="37" t="s">
        <v>342</v>
      </c>
      <c r="H171" s="37" t="s">
        <v>709</v>
      </c>
      <c r="I171" s="54" t="s">
        <v>709</v>
      </c>
      <c r="J171" s="37" t="s">
        <v>474</v>
      </c>
      <c r="K171" s="54" t="s">
        <v>90</v>
      </c>
      <c r="L171" s="37" t="s">
        <v>710</v>
      </c>
      <c r="M171" s="54" t="s">
        <v>476</v>
      </c>
      <c r="N171" s="42">
        <v>9450453041</v>
      </c>
      <c r="O171" s="38" t="s">
        <v>477</v>
      </c>
      <c r="P171" s="41">
        <v>9055</v>
      </c>
      <c r="Q171" s="15"/>
      <c r="R171" s="14"/>
      <c r="S171" s="14"/>
      <c r="T171" s="14"/>
      <c r="U171" s="40" t="s">
        <v>324</v>
      </c>
    </row>
    <row r="172" spans="1:21" ht="26.25" thickBot="1">
      <c r="A172" s="13" t="s">
        <v>82</v>
      </c>
      <c r="B172" s="87" t="s">
        <v>87</v>
      </c>
      <c r="C172" s="52">
        <v>183</v>
      </c>
      <c r="D172" s="60">
        <v>928</v>
      </c>
      <c r="E172" s="60">
        <v>174399</v>
      </c>
      <c r="F172" s="14"/>
      <c r="G172" s="37" t="s">
        <v>711</v>
      </c>
      <c r="H172" s="37" t="s">
        <v>712</v>
      </c>
      <c r="I172" s="54" t="s">
        <v>712</v>
      </c>
      <c r="J172" s="37" t="s">
        <v>474</v>
      </c>
      <c r="K172" s="54" t="s">
        <v>90</v>
      </c>
      <c r="L172" s="37" t="s">
        <v>713</v>
      </c>
      <c r="M172" s="54" t="s">
        <v>476</v>
      </c>
      <c r="N172" s="42">
        <v>9565857197</v>
      </c>
      <c r="O172" s="38" t="s">
        <v>477</v>
      </c>
      <c r="P172" s="41">
        <v>9073</v>
      </c>
      <c r="Q172" s="15"/>
      <c r="R172" s="14"/>
      <c r="S172" s="14"/>
      <c r="T172" s="14"/>
      <c r="U172" s="40" t="s">
        <v>324</v>
      </c>
    </row>
    <row r="173" spans="1:21" ht="39" thickBot="1">
      <c r="A173" s="13" t="s">
        <v>82</v>
      </c>
      <c r="B173" s="87" t="s">
        <v>87</v>
      </c>
      <c r="C173" s="52">
        <v>183</v>
      </c>
      <c r="D173" s="60">
        <v>928</v>
      </c>
      <c r="E173" s="60">
        <v>174372</v>
      </c>
      <c r="F173" s="14"/>
      <c r="G173" s="43" t="s">
        <v>714</v>
      </c>
      <c r="H173" s="43" t="s">
        <v>715</v>
      </c>
      <c r="I173" s="54" t="s">
        <v>715</v>
      </c>
      <c r="J173" s="37" t="s">
        <v>677</v>
      </c>
      <c r="K173" s="54" t="s">
        <v>90</v>
      </c>
      <c r="L173" s="43" t="s">
        <v>716</v>
      </c>
      <c r="M173" s="54" t="s">
        <v>476</v>
      </c>
      <c r="N173" s="44">
        <v>8563801780</v>
      </c>
      <c r="O173" s="38" t="s">
        <v>477</v>
      </c>
      <c r="P173" s="43">
        <v>9064</v>
      </c>
      <c r="Q173" s="15"/>
      <c r="R173" s="14"/>
      <c r="S173" s="14"/>
      <c r="T173" s="14"/>
      <c r="U173" s="40" t="s">
        <v>324</v>
      </c>
    </row>
    <row r="174" spans="1:21" ht="39" thickBot="1">
      <c r="A174" s="13" t="s">
        <v>82</v>
      </c>
      <c r="B174" s="87" t="s">
        <v>87</v>
      </c>
      <c r="C174" s="52">
        <v>183</v>
      </c>
      <c r="D174" s="60">
        <v>928</v>
      </c>
      <c r="E174" s="60">
        <v>174387</v>
      </c>
      <c r="F174" s="14"/>
      <c r="G174" s="43" t="s">
        <v>717</v>
      </c>
      <c r="H174" s="43" t="s">
        <v>718</v>
      </c>
      <c r="I174" s="54" t="s">
        <v>718</v>
      </c>
      <c r="J174" s="37" t="s">
        <v>677</v>
      </c>
      <c r="K174" s="54" t="s">
        <v>90</v>
      </c>
      <c r="L174" s="43" t="s">
        <v>719</v>
      </c>
      <c r="M174" s="54" t="s">
        <v>476</v>
      </c>
      <c r="N174" s="44">
        <v>9554454546</v>
      </c>
      <c r="O174" s="38" t="s">
        <v>477</v>
      </c>
      <c r="P174" s="43">
        <v>9064</v>
      </c>
      <c r="Q174" s="15"/>
      <c r="R174" s="14"/>
      <c r="S174" s="14"/>
      <c r="T174" s="14"/>
      <c r="U174" s="40" t="s">
        <v>324</v>
      </c>
    </row>
    <row r="175" spans="1:21" ht="39" thickBot="1">
      <c r="A175" s="13" t="s">
        <v>82</v>
      </c>
      <c r="B175" s="87" t="s">
        <v>87</v>
      </c>
      <c r="C175" s="52">
        <v>183</v>
      </c>
      <c r="D175" s="60">
        <v>928</v>
      </c>
      <c r="E175" s="60">
        <v>174439</v>
      </c>
      <c r="F175" s="14" t="s">
        <v>720</v>
      </c>
      <c r="G175" s="43" t="s">
        <v>721</v>
      </c>
      <c r="H175" s="43" t="s">
        <v>722</v>
      </c>
      <c r="I175" s="54" t="s">
        <v>722</v>
      </c>
      <c r="J175" s="37" t="s">
        <v>677</v>
      </c>
      <c r="K175" s="54" t="s">
        <v>90</v>
      </c>
      <c r="L175" s="43" t="s">
        <v>723</v>
      </c>
      <c r="M175" s="54" t="s">
        <v>476</v>
      </c>
      <c r="N175" s="44">
        <v>9792731953</v>
      </c>
      <c r="O175" s="38" t="s">
        <v>477</v>
      </c>
      <c r="P175" s="43">
        <v>9075</v>
      </c>
      <c r="Q175" s="15"/>
      <c r="R175" s="14"/>
      <c r="S175" s="14"/>
      <c r="T175" s="14"/>
      <c r="U175" s="40" t="s">
        <v>324</v>
      </c>
    </row>
    <row r="176" spans="1:21" ht="39" thickBot="1">
      <c r="A176" s="13" t="s">
        <v>82</v>
      </c>
      <c r="B176" s="87" t="s">
        <v>87</v>
      </c>
      <c r="C176" s="52">
        <v>183</v>
      </c>
      <c r="D176" s="60">
        <v>928</v>
      </c>
      <c r="E176" s="60">
        <v>174430</v>
      </c>
      <c r="F176" s="14" t="s">
        <v>724</v>
      </c>
      <c r="G176" s="43" t="s">
        <v>725</v>
      </c>
      <c r="H176" s="43" t="s">
        <v>726</v>
      </c>
      <c r="I176" s="54" t="s">
        <v>726</v>
      </c>
      <c r="J176" s="37" t="s">
        <v>677</v>
      </c>
      <c r="K176" s="54" t="s">
        <v>90</v>
      </c>
      <c r="L176" s="43" t="s">
        <v>727</v>
      </c>
      <c r="M176" s="54" t="s">
        <v>476</v>
      </c>
      <c r="N176" s="44">
        <v>7860092122</v>
      </c>
      <c r="O176" s="38" t="s">
        <v>477</v>
      </c>
      <c r="P176" s="43">
        <v>9075</v>
      </c>
      <c r="Q176" s="15"/>
      <c r="R176" s="14"/>
      <c r="S176" s="14"/>
      <c r="T176" s="14"/>
      <c r="U176" s="40" t="s">
        <v>324</v>
      </c>
    </row>
    <row r="177" spans="1:43" ht="39" thickBot="1">
      <c r="A177" s="13" t="s">
        <v>82</v>
      </c>
      <c r="B177" s="87" t="s">
        <v>87</v>
      </c>
      <c r="C177" s="52">
        <v>183</v>
      </c>
      <c r="D177" s="60">
        <v>928</v>
      </c>
      <c r="E177" s="60">
        <v>174424</v>
      </c>
      <c r="F177" s="14" t="s">
        <v>728</v>
      </c>
      <c r="G177" s="43" t="s">
        <v>729</v>
      </c>
      <c r="H177" s="43" t="s">
        <v>730</v>
      </c>
      <c r="I177" s="54" t="s">
        <v>730</v>
      </c>
      <c r="J177" s="37" t="s">
        <v>677</v>
      </c>
      <c r="K177" s="54" t="s">
        <v>90</v>
      </c>
      <c r="L177" s="43" t="s">
        <v>731</v>
      </c>
      <c r="M177" s="54" t="s">
        <v>476</v>
      </c>
      <c r="N177" s="44">
        <v>9838566542</v>
      </c>
      <c r="O177" s="38" t="s">
        <v>477</v>
      </c>
      <c r="P177" s="43">
        <v>9075</v>
      </c>
      <c r="Q177" s="15"/>
      <c r="R177" s="14"/>
      <c r="S177" s="14"/>
      <c r="T177" s="14"/>
      <c r="U177" s="40" t="s">
        <v>324</v>
      </c>
    </row>
    <row r="178" spans="1:43" ht="39" thickBot="1">
      <c r="A178" s="13" t="s">
        <v>82</v>
      </c>
      <c r="B178" s="87" t="s">
        <v>87</v>
      </c>
      <c r="C178" s="52">
        <v>183</v>
      </c>
      <c r="D178" s="60">
        <v>928</v>
      </c>
      <c r="E178" s="60">
        <v>174233</v>
      </c>
      <c r="F178" s="14" t="s">
        <v>732</v>
      </c>
      <c r="G178" s="43" t="s">
        <v>733</v>
      </c>
      <c r="H178" s="43" t="s">
        <v>734</v>
      </c>
      <c r="I178" s="54" t="s">
        <v>734</v>
      </c>
      <c r="J178" s="37" t="s">
        <v>677</v>
      </c>
      <c r="K178" s="54" t="s">
        <v>90</v>
      </c>
      <c r="L178" s="43" t="s">
        <v>735</v>
      </c>
      <c r="M178" s="54" t="s">
        <v>476</v>
      </c>
      <c r="N178" s="44">
        <v>8423300513</v>
      </c>
      <c r="O178" s="38" t="s">
        <v>477</v>
      </c>
      <c r="P178" s="43">
        <v>9094</v>
      </c>
      <c r="Q178" s="15"/>
      <c r="R178" s="14"/>
      <c r="S178" s="14"/>
      <c r="T178" s="14"/>
      <c r="U178" s="40" t="s">
        <v>324</v>
      </c>
    </row>
    <row r="179" spans="1:43" ht="39" thickBot="1">
      <c r="A179" s="13" t="s">
        <v>82</v>
      </c>
      <c r="B179" s="87" t="s">
        <v>87</v>
      </c>
      <c r="C179" s="52">
        <v>183</v>
      </c>
      <c r="D179" s="60">
        <v>928</v>
      </c>
      <c r="E179" s="60">
        <v>174244</v>
      </c>
      <c r="F179" s="14"/>
      <c r="G179" s="43" t="s">
        <v>736</v>
      </c>
      <c r="H179" s="43" t="s">
        <v>737</v>
      </c>
      <c r="I179" s="54" t="s">
        <v>737</v>
      </c>
      <c r="J179" s="37" t="s">
        <v>677</v>
      </c>
      <c r="K179" s="54" t="s">
        <v>90</v>
      </c>
      <c r="L179" s="43" t="s">
        <v>738</v>
      </c>
      <c r="M179" s="54" t="s">
        <v>476</v>
      </c>
      <c r="N179" s="44">
        <v>9161938358</v>
      </c>
      <c r="O179" s="38" t="s">
        <v>477</v>
      </c>
      <c r="P179" s="43">
        <v>9055</v>
      </c>
      <c r="Q179" s="15"/>
      <c r="R179" s="14"/>
      <c r="S179" s="14"/>
      <c r="T179" s="14"/>
      <c r="U179" s="40" t="s">
        <v>324</v>
      </c>
    </row>
    <row r="180" spans="1:43" ht="39" thickBot="1">
      <c r="A180" s="13" t="s">
        <v>82</v>
      </c>
      <c r="B180" s="87" t="s">
        <v>87</v>
      </c>
      <c r="C180" s="52">
        <v>183</v>
      </c>
      <c r="D180" s="60">
        <v>928</v>
      </c>
      <c r="E180" s="60">
        <v>174238</v>
      </c>
      <c r="F180" s="14"/>
      <c r="G180" s="43" t="s">
        <v>739</v>
      </c>
      <c r="H180" s="43" t="s">
        <v>740</v>
      </c>
      <c r="I180" s="54" t="s">
        <v>740</v>
      </c>
      <c r="J180" s="37" t="s">
        <v>677</v>
      </c>
      <c r="K180" s="54" t="s">
        <v>90</v>
      </c>
      <c r="L180" s="43" t="s">
        <v>741</v>
      </c>
      <c r="M180" s="54" t="s">
        <v>476</v>
      </c>
      <c r="N180" s="44">
        <v>9628548004</v>
      </c>
      <c r="O180" s="38" t="s">
        <v>477</v>
      </c>
      <c r="P180" s="43">
        <v>9055</v>
      </c>
      <c r="Q180" s="15"/>
      <c r="R180" s="14"/>
      <c r="S180" s="14"/>
      <c r="T180" s="14"/>
      <c r="U180" s="40" t="s">
        <v>324</v>
      </c>
    </row>
    <row r="181" spans="1:43" ht="39" thickBot="1">
      <c r="A181" s="13" t="s">
        <v>82</v>
      </c>
      <c r="B181" s="87" t="s">
        <v>87</v>
      </c>
      <c r="C181" s="90">
        <v>183</v>
      </c>
      <c r="D181" s="91">
        <v>928</v>
      </c>
      <c r="E181" s="91">
        <v>174256</v>
      </c>
      <c r="F181" s="45"/>
      <c r="G181" s="46" t="s">
        <v>742</v>
      </c>
      <c r="H181" s="46" t="s">
        <v>743</v>
      </c>
      <c r="I181" s="78" t="s">
        <v>743</v>
      </c>
      <c r="J181" s="47" t="s">
        <v>677</v>
      </c>
      <c r="K181" s="78" t="s">
        <v>90</v>
      </c>
      <c r="L181" s="46" t="s">
        <v>744</v>
      </c>
      <c r="M181" s="78" t="s">
        <v>476</v>
      </c>
      <c r="N181" s="48">
        <v>9415054128</v>
      </c>
      <c r="O181" s="49" t="s">
        <v>477</v>
      </c>
      <c r="P181" s="46">
        <v>9059</v>
      </c>
      <c r="Q181" s="50"/>
      <c r="R181" s="45"/>
      <c r="S181" s="45"/>
      <c r="T181" s="45"/>
      <c r="U181" s="51" t="s">
        <v>324</v>
      </c>
    </row>
    <row r="182" spans="1:43" s="14" customFormat="1" ht="81" customHeight="1" thickBot="1">
      <c r="A182" s="13" t="s">
        <v>82</v>
      </c>
      <c r="B182" s="87" t="s">
        <v>87</v>
      </c>
      <c r="C182" s="52">
        <v>166</v>
      </c>
      <c r="D182" s="53" t="s">
        <v>745</v>
      </c>
      <c r="E182" s="54" t="s">
        <v>746</v>
      </c>
      <c r="F182" s="54" t="s">
        <v>746</v>
      </c>
      <c r="G182" s="54" t="s">
        <v>747</v>
      </c>
      <c r="H182" s="54" t="s">
        <v>748</v>
      </c>
      <c r="I182" s="52">
        <v>284206</v>
      </c>
      <c r="J182" s="54" t="s">
        <v>749</v>
      </c>
      <c r="K182" s="52" t="s">
        <v>90</v>
      </c>
      <c r="L182" s="54" t="s">
        <v>750</v>
      </c>
      <c r="M182" s="52" t="s">
        <v>92</v>
      </c>
      <c r="N182" s="55">
        <v>8127533865</v>
      </c>
      <c r="O182" s="52" t="s">
        <v>751</v>
      </c>
      <c r="P182" s="54" t="s">
        <v>752</v>
      </c>
      <c r="Q182" s="55" t="s">
        <v>753</v>
      </c>
      <c r="R182" s="52"/>
      <c r="S182" s="52"/>
      <c r="T182" s="52"/>
      <c r="U182" s="52" t="s">
        <v>324</v>
      </c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</row>
    <row r="183" spans="1:43" s="14" customFormat="1" ht="83.25" customHeight="1" thickBot="1">
      <c r="A183" s="13" t="s">
        <v>82</v>
      </c>
      <c r="B183" s="87" t="s">
        <v>87</v>
      </c>
      <c r="C183" s="52">
        <v>167</v>
      </c>
      <c r="D183" s="53" t="s">
        <v>754</v>
      </c>
      <c r="E183" s="54" t="s">
        <v>755</v>
      </c>
      <c r="F183" s="54" t="s">
        <v>755</v>
      </c>
      <c r="G183" s="54" t="s">
        <v>756</v>
      </c>
      <c r="H183" s="54" t="s">
        <v>757</v>
      </c>
      <c r="I183" s="52">
        <v>284403</v>
      </c>
      <c r="J183" s="54" t="s">
        <v>749</v>
      </c>
      <c r="K183" s="52" t="s">
        <v>90</v>
      </c>
      <c r="L183" s="54" t="s">
        <v>144</v>
      </c>
      <c r="M183" s="52" t="s">
        <v>92</v>
      </c>
      <c r="N183" s="55">
        <v>9621966512</v>
      </c>
      <c r="O183" s="52" t="s">
        <v>751</v>
      </c>
      <c r="P183" s="54" t="s">
        <v>758</v>
      </c>
      <c r="Q183" s="57" t="s">
        <v>759</v>
      </c>
      <c r="R183" s="52"/>
      <c r="S183" s="52"/>
      <c r="T183" s="52"/>
      <c r="U183" s="52" t="s">
        <v>324</v>
      </c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</row>
    <row r="184" spans="1:43" s="14" customFormat="1" ht="73.5" customHeight="1" thickBot="1">
      <c r="A184" s="13" t="s">
        <v>82</v>
      </c>
      <c r="B184" s="87" t="s">
        <v>87</v>
      </c>
      <c r="C184" s="52">
        <v>166</v>
      </c>
      <c r="D184" s="53" t="s">
        <v>760</v>
      </c>
      <c r="E184" s="54" t="s">
        <v>761</v>
      </c>
      <c r="F184" s="54" t="s">
        <v>761</v>
      </c>
      <c r="G184" s="54" t="s">
        <v>762</v>
      </c>
      <c r="H184" s="54" t="s">
        <v>763</v>
      </c>
      <c r="I184" s="52">
        <v>284202</v>
      </c>
      <c r="J184" s="54" t="s">
        <v>749</v>
      </c>
      <c r="K184" s="52" t="s">
        <v>90</v>
      </c>
      <c r="L184" s="54" t="s">
        <v>764</v>
      </c>
      <c r="M184" s="52" t="s">
        <v>92</v>
      </c>
      <c r="N184" s="55">
        <v>8009566391</v>
      </c>
      <c r="O184" s="52" t="s">
        <v>751</v>
      </c>
      <c r="P184" s="54" t="s">
        <v>765</v>
      </c>
      <c r="Q184" s="55" t="s">
        <v>766</v>
      </c>
      <c r="R184" s="52"/>
      <c r="S184" s="52"/>
      <c r="T184" s="52"/>
      <c r="U184" s="52" t="s">
        <v>324</v>
      </c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</row>
    <row r="185" spans="1:43" s="14" customFormat="1" ht="67.7" customHeight="1" thickBot="1">
      <c r="A185" s="13" t="s">
        <v>82</v>
      </c>
      <c r="B185" s="87" t="s">
        <v>87</v>
      </c>
      <c r="C185" s="52">
        <v>166</v>
      </c>
      <c r="D185" s="53" t="s">
        <v>767</v>
      </c>
      <c r="E185" s="54" t="s">
        <v>768</v>
      </c>
      <c r="F185" s="54" t="s">
        <v>768</v>
      </c>
      <c r="G185" s="54" t="s">
        <v>769</v>
      </c>
      <c r="H185" s="54" t="s">
        <v>770</v>
      </c>
      <c r="I185" s="52">
        <v>284304</v>
      </c>
      <c r="J185" s="54" t="s">
        <v>749</v>
      </c>
      <c r="K185" s="52" t="s">
        <v>90</v>
      </c>
      <c r="L185" s="54" t="s">
        <v>98</v>
      </c>
      <c r="M185" s="52" t="s">
        <v>92</v>
      </c>
      <c r="N185" s="55">
        <v>7054272673</v>
      </c>
      <c r="O185" s="52" t="s">
        <v>751</v>
      </c>
      <c r="P185" s="54" t="s">
        <v>771</v>
      </c>
      <c r="Q185" s="57" t="s">
        <v>753</v>
      </c>
      <c r="R185" s="52"/>
      <c r="S185" s="52"/>
      <c r="T185" s="52"/>
      <c r="U185" s="52" t="s">
        <v>324</v>
      </c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</row>
    <row r="186" spans="1:43" s="14" customFormat="1" ht="69" customHeight="1" thickBot="1">
      <c r="A186" s="13" t="s">
        <v>82</v>
      </c>
      <c r="B186" s="87" t="s">
        <v>87</v>
      </c>
      <c r="C186" s="52">
        <v>166</v>
      </c>
      <c r="D186" s="53" t="s">
        <v>767</v>
      </c>
      <c r="E186" s="54" t="s">
        <v>772</v>
      </c>
      <c r="F186" s="54" t="s">
        <v>772</v>
      </c>
      <c r="G186" s="54" t="s">
        <v>773</v>
      </c>
      <c r="H186" s="54" t="s">
        <v>774</v>
      </c>
      <c r="I186" s="52">
        <v>284303</v>
      </c>
      <c r="J186" s="54" t="s">
        <v>749</v>
      </c>
      <c r="K186" s="52" t="s">
        <v>90</v>
      </c>
      <c r="L186" s="54" t="s">
        <v>775</v>
      </c>
      <c r="M186" s="52" t="s">
        <v>92</v>
      </c>
      <c r="N186" s="55">
        <v>8009657084</v>
      </c>
      <c r="O186" s="52" t="s">
        <v>751</v>
      </c>
      <c r="P186" s="54" t="s">
        <v>771</v>
      </c>
      <c r="Q186" s="55" t="s">
        <v>776</v>
      </c>
      <c r="R186" s="52"/>
      <c r="S186" s="52"/>
      <c r="T186" s="52"/>
      <c r="U186" s="52" t="s">
        <v>324</v>
      </c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</row>
    <row r="187" spans="1:43" s="14" customFormat="1" ht="81" customHeight="1" thickBot="1">
      <c r="A187" s="13" t="s">
        <v>82</v>
      </c>
      <c r="B187" s="87" t="s">
        <v>87</v>
      </c>
      <c r="C187" s="52">
        <v>166</v>
      </c>
      <c r="D187" s="53" t="s">
        <v>777</v>
      </c>
      <c r="E187" s="54" t="s">
        <v>778</v>
      </c>
      <c r="F187" s="54" t="s">
        <v>778</v>
      </c>
      <c r="G187" s="54" t="s">
        <v>779</v>
      </c>
      <c r="H187" s="54" t="s">
        <v>780</v>
      </c>
      <c r="I187" s="52">
        <v>284204</v>
      </c>
      <c r="J187" s="54" t="s">
        <v>749</v>
      </c>
      <c r="K187" s="52" t="s">
        <v>90</v>
      </c>
      <c r="L187" s="54" t="s">
        <v>781</v>
      </c>
      <c r="M187" s="52" t="s">
        <v>92</v>
      </c>
      <c r="N187" s="55">
        <v>9621966512</v>
      </c>
      <c r="O187" s="52" t="s">
        <v>751</v>
      </c>
      <c r="P187" s="54" t="s">
        <v>782</v>
      </c>
      <c r="Q187" s="57" t="s">
        <v>753</v>
      </c>
      <c r="R187" s="52"/>
      <c r="S187" s="52"/>
      <c r="T187" s="52"/>
      <c r="U187" s="52" t="s">
        <v>324</v>
      </c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</row>
    <row r="188" spans="1:43" s="14" customFormat="1" ht="68.25" customHeight="1" thickBot="1">
      <c r="A188" s="13" t="s">
        <v>82</v>
      </c>
      <c r="B188" s="87" t="s">
        <v>87</v>
      </c>
      <c r="C188" s="52">
        <v>166</v>
      </c>
      <c r="D188" s="53" t="s">
        <v>777</v>
      </c>
      <c r="E188" s="54" t="s">
        <v>783</v>
      </c>
      <c r="F188" s="54" t="s">
        <v>783</v>
      </c>
      <c r="G188" s="54" t="s">
        <v>784</v>
      </c>
      <c r="H188" s="54" t="s">
        <v>785</v>
      </c>
      <c r="I188" s="52">
        <v>284204</v>
      </c>
      <c r="J188" s="54" t="s">
        <v>749</v>
      </c>
      <c r="K188" s="52" t="s">
        <v>90</v>
      </c>
      <c r="L188" s="54" t="s">
        <v>786</v>
      </c>
      <c r="M188" s="52" t="s">
        <v>92</v>
      </c>
      <c r="N188" s="55">
        <v>9005249117</v>
      </c>
      <c r="O188" s="52" t="s">
        <v>751</v>
      </c>
      <c r="P188" s="54" t="s">
        <v>787</v>
      </c>
      <c r="Q188" s="57" t="s">
        <v>753</v>
      </c>
      <c r="R188" s="52"/>
      <c r="S188" s="52"/>
      <c r="T188" s="52"/>
      <c r="U188" s="52" t="s">
        <v>324</v>
      </c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</row>
    <row r="189" spans="1:43" s="14" customFormat="1" ht="72.75" customHeight="1" thickBot="1">
      <c r="A189" s="13" t="s">
        <v>82</v>
      </c>
      <c r="B189" s="87" t="s">
        <v>87</v>
      </c>
      <c r="C189" s="52">
        <v>166</v>
      </c>
      <c r="D189" s="53" t="s">
        <v>745</v>
      </c>
      <c r="E189" s="54" t="s">
        <v>788</v>
      </c>
      <c r="F189" s="54" t="s">
        <v>788</v>
      </c>
      <c r="G189" s="54" t="s">
        <v>789</v>
      </c>
      <c r="H189" s="54" t="s">
        <v>790</v>
      </c>
      <c r="I189" s="52">
        <v>284303</v>
      </c>
      <c r="J189" s="54" t="s">
        <v>749</v>
      </c>
      <c r="K189" s="52" t="s">
        <v>90</v>
      </c>
      <c r="L189" s="54" t="s">
        <v>791</v>
      </c>
      <c r="M189" s="52" t="s">
        <v>92</v>
      </c>
      <c r="N189" s="55">
        <v>9956690113</v>
      </c>
      <c r="O189" s="52" t="s">
        <v>751</v>
      </c>
      <c r="P189" s="54" t="s">
        <v>792</v>
      </c>
      <c r="Q189" s="55" t="s">
        <v>793</v>
      </c>
      <c r="R189" s="52"/>
      <c r="S189" s="52"/>
      <c r="T189" s="52"/>
      <c r="U189" s="52" t="s">
        <v>324</v>
      </c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</row>
    <row r="190" spans="1:43" s="14" customFormat="1" ht="73.5" customHeight="1" thickBot="1">
      <c r="A190" s="13" t="s">
        <v>82</v>
      </c>
      <c r="B190" s="87" t="s">
        <v>87</v>
      </c>
      <c r="C190" s="52">
        <v>166</v>
      </c>
      <c r="D190" s="53" t="s">
        <v>745</v>
      </c>
      <c r="E190" s="54" t="s">
        <v>794</v>
      </c>
      <c r="F190" s="54" t="s">
        <v>794</v>
      </c>
      <c r="G190" s="54" t="s">
        <v>795</v>
      </c>
      <c r="H190" s="54" t="s">
        <v>796</v>
      </c>
      <c r="I190" s="52">
        <v>284203</v>
      </c>
      <c r="J190" s="54" t="s">
        <v>749</v>
      </c>
      <c r="K190" s="52" t="s">
        <v>90</v>
      </c>
      <c r="L190" s="54" t="s">
        <v>797</v>
      </c>
      <c r="M190" s="52" t="s">
        <v>92</v>
      </c>
      <c r="N190" s="55">
        <v>9198477501</v>
      </c>
      <c r="O190" s="52" t="s">
        <v>751</v>
      </c>
      <c r="P190" s="54" t="s">
        <v>798</v>
      </c>
      <c r="Q190" s="55" t="s">
        <v>799</v>
      </c>
      <c r="R190" s="52"/>
      <c r="S190" s="52"/>
      <c r="T190" s="52"/>
      <c r="U190" s="52" t="s">
        <v>324</v>
      </c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</row>
    <row r="191" spans="1:43" s="14" customFormat="1" ht="67.7" customHeight="1" thickBot="1">
      <c r="A191" s="13" t="s">
        <v>82</v>
      </c>
      <c r="B191" s="87" t="s">
        <v>87</v>
      </c>
      <c r="C191" s="52">
        <v>166</v>
      </c>
      <c r="D191" s="53" t="s">
        <v>745</v>
      </c>
      <c r="E191" s="54" t="s">
        <v>800</v>
      </c>
      <c r="F191" s="54" t="s">
        <v>800</v>
      </c>
      <c r="G191" s="54" t="s">
        <v>801</v>
      </c>
      <c r="H191" s="54" t="s">
        <v>802</v>
      </c>
      <c r="I191" s="52">
        <v>284203</v>
      </c>
      <c r="J191" s="54" t="s">
        <v>749</v>
      </c>
      <c r="K191" s="52" t="s">
        <v>90</v>
      </c>
      <c r="L191" s="54" t="s">
        <v>803</v>
      </c>
      <c r="M191" s="52" t="s">
        <v>92</v>
      </c>
      <c r="N191" s="55">
        <v>9453703446</v>
      </c>
      <c r="O191" s="52" t="s">
        <v>751</v>
      </c>
      <c r="P191" s="54" t="s">
        <v>804</v>
      </c>
      <c r="Q191" s="55" t="s">
        <v>805</v>
      </c>
      <c r="R191" s="52"/>
      <c r="S191" s="52"/>
      <c r="T191" s="52"/>
      <c r="U191" s="52" t="s">
        <v>324</v>
      </c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</row>
    <row r="192" spans="1:43" s="14" customFormat="1" ht="72" customHeight="1" thickBot="1">
      <c r="A192" s="13" t="s">
        <v>82</v>
      </c>
      <c r="B192" s="87" t="s">
        <v>87</v>
      </c>
      <c r="C192" s="52">
        <v>166</v>
      </c>
      <c r="D192" s="53" t="s">
        <v>745</v>
      </c>
      <c r="E192" s="54" t="s">
        <v>806</v>
      </c>
      <c r="F192" s="54" t="s">
        <v>806</v>
      </c>
      <c r="G192" s="54" t="s">
        <v>807</v>
      </c>
      <c r="H192" s="54" t="s">
        <v>808</v>
      </c>
      <c r="I192" s="52">
        <v>284203</v>
      </c>
      <c r="J192" s="54" t="s">
        <v>749</v>
      </c>
      <c r="K192" s="52" t="s">
        <v>90</v>
      </c>
      <c r="L192" s="54" t="s">
        <v>809</v>
      </c>
      <c r="M192" s="52" t="s">
        <v>92</v>
      </c>
      <c r="N192" s="55">
        <v>8009437345</v>
      </c>
      <c r="O192" s="52" t="s">
        <v>751</v>
      </c>
      <c r="P192" s="54" t="s">
        <v>810</v>
      </c>
      <c r="Q192" s="58" t="s">
        <v>811</v>
      </c>
      <c r="R192" s="52"/>
      <c r="S192" s="52"/>
      <c r="T192" s="52"/>
      <c r="U192" s="52" t="s">
        <v>324</v>
      </c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</row>
    <row r="193" spans="1:43" s="14" customFormat="1" ht="66.2" customHeight="1" thickBot="1">
      <c r="A193" s="13" t="s">
        <v>82</v>
      </c>
      <c r="B193" s="87" t="s">
        <v>87</v>
      </c>
      <c r="C193" s="52">
        <v>166</v>
      </c>
      <c r="D193" s="53" t="s">
        <v>777</v>
      </c>
      <c r="E193" s="54" t="s">
        <v>812</v>
      </c>
      <c r="F193" s="54" t="s">
        <v>812</v>
      </c>
      <c r="G193" s="54" t="s">
        <v>813</v>
      </c>
      <c r="H193" s="54" t="s">
        <v>814</v>
      </c>
      <c r="I193" s="52">
        <v>284206</v>
      </c>
      <c r="J193" s="54" t="s">
        <v>749</v>
      </c>
      <c r="K193" s="52" t="s">
        <v>90</v>
      </c>
      <c r="L193" s="54" t="s">
        <v>815</v>
      </c>
      <c r="M193" s="52" t="s">
        <v>92</v>
      </c>
      <c r="N193" s="55">
        <v>9935782812</v>
      </c>
      <c r="O193" s="52" t="s">
        <v>751</v>
      </c>
      <c r="P193" s="54" t="s">
        <v>816</v>
      </c>
      <c r="Q193" s="58" t="s">
        <v>817</v>
      </c>
      <c r="R193" s="52"/>
      <c r="S193" s="52"/>
      <c r="T193" s="52"/>
      <c r="U193" s="52" t="s">
        <v>324</v>
      </c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</row>
    <row r="194" spans="1:43" s="14" customFormat="1" ht="86.25" customHeight="1" thickBot="1">
      <c r="A194" s="13" t="s">
        <v>82</v>
      </c>
      <c r="B194" s="87" t="s">
        <v>87</v>
      </c>
      <c r="C194" s="52">
        <v>167</v>
      </c>
      <c r="D194" s="53" t="s">
        <v>818</v>
      </c>
      <c r="E194" s="54" t="s">
        <v>819</v>
      </c>
      <c r="F194" s="54" t="s">
        <v>819</v>
      </c>
      <c r="G194" s="54" t="s">
        <v>820</v>
      </c>
      <c r="H194" s="54" t="s">
        <v>821</v>
      </c>
      <c r="I194" s="52">
        <v>284403</v>
      </c>
      <c r="J194" s="54" t="s">
        <v>749</v>
      </c>
      <c r="K194" s="52" t="s">
        <v>90</v>
      </c>
      <c r="L194" s="54" t="s">
        <v>822</v>
      </c>
      <c r="M194" s="52" t="s">
        <v>92</v>
      </c>
      <c r="N194" s="55">
        <v>9450032223</v>
      </c>
      <c r="O194" s="52" t="s">
        <v>751</v>
      </c>
      <c r="P194" s="54" t="s">
        <v>823</v>
      </c>
      <c r="Q194" s="57" t="s">
        <v>824</v>
      </c>
      <c r="R194" s="52"/>
      <c r="S194" s="52"/>
      <c r="T194" s="52"/>
      <c r="U194" s="52" t="s">
        <v>324</v>
      </c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</row>
    <row r="195" spans="1:43" s="14" customFormat="1" ht="81" customHeight="1" thickBot="1">
      <c r="A195" s="13" t="s">
        <v>82</v>
      </c>
      <c r="B195" s="87" t="s">
        <v>87</v>
      </c>
      <c r="C195" s="52">
        <v>167</v>
      </c>
      <c r="D195" s="53" t="s">
        <v>825</v>
      </c>
      <c r="E195" s="54" t="s">
        <v>826</v>
      </c>
      <c r="F195" s="54" t="s">
        <v>826</v>
      </c>
      <c r="G195" s="54" t="s">
        <v>827</v>
      </c>
      <c r="H195" s="54" t="s">
        <v>828</v>
      </c>
      <c r="I195" s="52">
        <v>284404</v>
      </c>
      <c r="J195" s="54" t="s">
        <v>749</v>
      </c>
      <c r="K195" s="52" t="s">
        <v>90</v>
      </c>
      <c r="L195" s="54" t="s">
        <v>829</v>
      </c>
      <c r="M195" s="52" t="s">
        <v>92</v>
      </c>
      <c r="N195" s="55">
        <v>8601290511</v>
      </c>
      <c r="O195" s="52" t="s">
        <v>751</v>
      </c>
      <c r="P195" s="54" t="s">
        <v>830</v>
      </c>
      <c r="Q195" s="57" t="s">
        <v>831</v>
      </c>
      <c r="R195" s="52"/>
      <c r="S195" s="52"/>
      <c r="T195" s="52"/>
      <c r="U195" s="52" t="s">
        <v>324</v>
      </c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</row>
    <row r="196" spans="1:43" s="14" customFormat="1" ht="83.25" customHeight="1" thickBot="1">
      <c r="A196" s="13" t="s">
        <v>82</v>
      </c>
      <c r="B196" s="87" t="s">
        <v>87</v>
      </c>
      <c r="C196" s="52">
        <v>167</v>
      </c>
      <c r="D196" s="53" t="s">
        <v>754</v>
      </c>
      <c r="E196" s="54" t="s">
        <v>832</v>
      </c>
      <c r="F196" s="54" t="s">
        <v>832</v>
      </c>
      <c r="G196" s="54" t="s">
        <v>833</v>
      </c>
      <c r="H196" s="54" t="s">
        <v>834</v>
      </c>
      <c r="I196" s="52">
        <v>284403</v>
      </c>
      <c r="J196" s="54" t="s">
        <v>749</v>
      </c>
      <c r="K196" s="52" t="s">
        <v>90</v>
      </c>
      <c r="L196" s="54" t="s">
        <v>835</v>
      </c>
      <c r="M196" s="52" t="s">
        <v>92</v>
      </c>
      <c r="N196" s="55">
        <v>8853205975</v>
      </c>
      <c r="O196" s="52" t="s">
        <v>751</v>
      </c>
      <c r="P196" s="54" t="s">
        <v>836</v>
      </c>
      <c r="Q196" s="57" t="s">
        <v>837</v>
      </c>
      <c r="R196" s="52"/>
      <c r="S196" s="52"/>
      <c r="T196" s="52"/>
      <c r="U196" s="52" t="s">
        <v>324</v>
      </c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</row>
    <row r="197" spans="1:43" s="14" customFormat="1" ht="79.5" customHeight="1" thickBot="1">
      <c r="A197" s="13" t="s">
        <v>82</v>
      </c>
      <c r="B197" s="87" t="s">
        <v>87</v>
      </c>
      <c r="C197" s="52">
        <v>167</v>
      </c>
      <c r="D197" s="53" t="s">
        <v>754</v>
      </c>
      <c r="E197" s="54" t="s">
        <v>838</v>
      </c>
      <c r="F197" s="54" t="s">
        <v>838</v>
      </c>
      <c r="G197" s="54" t="s">
        <v>839</v>
      </c>
      <c r="H197" s="54" t="s">
        <v>840</v>
      </c>
      <c r="I197" s="52">
        <v>284403</v>
      </c>
      <c r="J197" s="54" t="s">
        <v>749</v>
      </c>
      <c r="K197" s="52" t="s">
        <v>90</v>
      </c>
      <c r="L197" s="54" t="s">
        <v>841</v>
      </c>
      <c r="M197" s="52" t="s">
        <v>92</v>
      </c>
      <c r="N197" s="55">
        <v>8858170405</v>
      </c>
      <c r="O197" s="52" t="s">
        <v>751</v>
      </c>
      <c r="P197" s="54" t="s">
        <v>842</v>
      </c>
      <c r="Q197" s="57" t="s">
        <v>843</v>
      </c>
      <c r="R197" s="52"/>
      <c r="S197" s="52"/>
      <c r="T197" s="52"/>
      <c r="U197" s="52" t="s">
        <v>324</v>
      </c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</row>
    <row r="198" spans="1:43" s="14" customFormat="1" ht="84.2" customHeight="1" thickBot="1">
      <c r="A198" s="13" t="s">
        <v>82</v>
      </c>
      <c r="B198" s="87" t="s">
        <v>87</v>
      </c>
      <c r="C198" s="52">
        <v>167</v>
      </c>
      <c r="D198" s="53" t="s">
        <v>818</v>
      </c>
      <c r="E198" s="54" t="s">
        <v>844</v>
      </c>
      <c r="F198" s="54" t="s">
        <v>844</v>
      </c>
      <c r="G198" s="54" t="s">
        <v>845</v>
      </c>
      <c r="H198" s="54" t="s">
        <v>846</v>
      </c>
      <c r="I198" s="52">
        <v>284403</v>
      </c>
      <c r="J198" s="54" t="s">
        <v>749</v>
      </c>
      <c r="K198" s="52" t="s">
        <v>90</v>
      </c>
      <c r="L198" s="54" t="s">
        <v>847</v>
      </c>
      <c r="M198" s="52" t="s">
        <v>92</v>
      </c>
      <c r="N198" s="55">
        <v>8009663011</v>
      </c>
      <c r="O198" s="52" t="s">
        <v>751</v>
      </c>
      <c r="P198" s="54" t="s">
        <v>848</v>
      </c>
      <c r="Q198" s="57" t="s">
        <v>849</v>
      </c>
      <c r="R198" s="52"/>
      <c r="S198" s="52"/>
      <c r="T198" s="52"/>
      <c r="U198" s="52" t="s">
        <v>324</v>
      </c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</row>
    <row r="199" spans="1:43" s="14" customFormat="1" ht="88.5" customHeight="1" thickBot="1">
      <c r="A199" s="13" t="s">
        <v>82</v>
      </c>
      <c r="B199" s="87" t="s">
        <v>87</v>
      </c>
      <c r="C199" s="52">
        <v>167</v>
      </c>
      <c r="D199" s="53" t="s">
        <v>825</v>
      </c>
      <c r="E199" s="59">
        <v>153503</v>
      </c>
      <c r="F199" s="59">
        <v>153503</v>
      </c>
      <c r="G199" s="55" t="s">
        <v>850</v>
      </c>
      <c r="H199" s="52" t="s">
        <v>851</v>
      </c>
      <c r="I199" s="60">
        <v>284403</v>
      </c>
      <c r="J199" s="54" t="s">
        <v>749</v>
      </c>
      <c r="K199" s="60" t="s">
        <v>90</v>
      </c>
      <c r="L199" s="52" t="s">
        <v>852</v>
      </c>
      <c r="M199" s="52" t="s">
        <v>853</v>
      </c>
      <c r="N199" s="55">
        <v>9935597524</v>
      </c>
      <c r="O199" s="52" t="s">
        <v>751</v>
      </c>
      <c r="P199" s="52">
        <v>9447</v>
      </c>
      <c r="Q199" s="57" t="s">
        <v>854</v>
      </c>
      <c r="R199" s="52"/>
      <c r="S199" s="52"/>
      <c r="T199" s="52"/>
      <c r="U199" s="52" t="s">
        <v>324</v>
      </c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</row>
    <row r="200" spans="1:43" s="14" customFormat="1" ht="73.5" customHeight="1" thickBot="1">
      <c r="A200" s="13" t="s">
        <v>82</v>
      </c>
      <c r="B200" s="87" t="s">
        <v>87</v>
      </c>
      <c r="C200" s="52">
        <v>167</v>
      </c>
      <c r="D200" s="53" t="s">
        <v>825</v>
      </c>
      <c r="E200" s="54" t="s">
        <v>855</v>
      </c>
      <c r="F200" s="54" t="s">
        <v>855</v>
      </c>
      <c r="G200" s="61" t="s">
        <v>856</v>
      </c>
      <c r="H200" s="54" t="s">
        <v>851</v>
      </c>
      <c r="I200" s="52">
        <v>284403</v>
      </c>
      <c r="J200" s="54" t="s">
        <v>749</v>
      </c>
      <c r="K200" s="52" t="s">
        <v>90</v>
      </c>
      <c r="L200" s="54" t="s">
        <v>857</v>
      </c>
      <c r="M200" s="52" t="s">
        <v>92</v>
      </c>
      <c r="N200" s="55">
        <v>9695136200</v>
      </c>
      <c r="O200" s="52" t="s">
        <v>751</v>
      </c>
      <c r="P200" s="54" t="s">
        <v>830</v>
      </c>
      <c r="Q200" s="57" t="s">
        <v>858</v>
      </c>
      <c r="R200" s="52"/>
      <c r="S200" s="52"/>
      <c r="T200" s="52"/>
      <c r="U200" s="52" t="s">
        <v>324</v>
      </c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</row>
    <row r="201" spans="1:43" s="14" customFormat="1" ht="77.25" customHeight="1" thickBot="1">
      <c r="A201" s="13" t="s">
        <v>82</v>
      </c>
      <c r="B201" s="87" t="s">
        <v>87</v>
      </c>
      <c r="C201" s="52">
        <v>167</v>
      </c>
      <c r="D201" s="53" t="s">
        <v>825</v>
      </c>
      <c r="E201" s="54" t="s">
        <v>859</v>
      </c>
      <c r="F201" s="54" t="s">
        <v>859</v>
      </c>
      <c r="G201" s="61" t="s">
        <v>860</v>
      </c>
      <c r="H201" s="54" t="s">
        <v>861</v>
      </c>
      <c r="I201" s="52">
        <v>284403</v>
      </c>
      <c r="J201" s="54" t="s">
        <v>749</v>
      </c>
      <c r="K201" s="52" t="s">
        <v>90</v>
      </c>
      <c r="L201" s="54" t="s">
        <v>862</v>
      </c>
      <c r="M201" s="52" t="s">
        <v>92</v>
      </c>
      <c r="N201" s="55">
        <v>8953214328</v>
      </c>
      <c r="O201" s="52" t="s">
        <v>751</v>
      </c>
      <c r="P201" s="54" t="s">
        <v>863</v>
      </c>
      <c r="Q201" s="57" t="s">
        <v>864</v>
      </c>
      <c r="R201" s="52"/>
      <c r="S201" s="52"/>
      <c r="T201" s="52"/>
      <c r="U201" s="52" t="s">
        <v>324</v>
      </c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</row>
    <row r="202" spans="1:43" s="14" customFormat="1" ht="76.7" customHeight="1" thickBot="1">
      <c r="A202" s="13" t="s">
        <v>82</v>
      </c>
      <c r="B202" s="87" t="s">
        <v>87</v>
      </c>
      <c r="C202" s="52">
        <v>167</v>
      </c>
      <c r="D202" s="53" t="s">
        <v>818</v>
      </c>
      <c r="E202" s="54" t="s">
        <v>865</v>
      </c>
      <c r="F202" s="54" t="s">
        <v>865</v>
      </c>
      <c r="G202" s="61" t="s">
        <v>866</v>
      </c>
      <c r="H202" s="54" t="s">
        <v>867</v>
      </c>
      <c r="I202" s="52">
        <v>284403</v>
      </c>
      <c r="J202" s="54" t="s">
        <v>749</v>
      </c>
      <c r="K202" s="52" t="s">
        <v>90</v>
      </c>
      <c r="L202" s="54" t="s">
        <v>868</v>
      </c>
      <c r="M202" s="52" t="s">
        <v>92</v>
      </c>
      <c r="N202" s="55">
        <v>9415509472</v>
      </c>
      <c r="O202" s="52" t="s">
        <v>751</v>
      </c>
      <c r="P202" s="54" t="s">
        <v>869</v>
      </c>
      <c r="Q202" s="57" t="s">
        <v>870</v>
      </c>
      <c r="R202" s="52"/>
      <c r="S202" s="52"/>
      <c r="T202" s="52"/>
      <c r="U202" s="52" t="s">
        <v>324</v>
      </c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</row>
    <row r="203" spans="1:43" s="14" customFormat="1" ht="91.5" customHeight="1" thickBot="1">
      <c r="A203" s="13" t="s">
        <v>82</v>
      </c>
      <c r="B203" s="87" t="s">
        <v>87</v>
      </c>
      <c r="C203" s="52">
        <v>167</v>
      </c>
      <c r="D203" s="53" t="s">
        <v>818</v>
      </c>
      <c r="E203" s="62">
        <v>153173</v>
      </c>
      <c r="F203" s="62">
        <v>153173</v>
      </c>
      <c r="G203" s="55" t="s">
        <v>871</v>
      </c>
      <c r="H203" s="52" t="s">
        <v>872</v>
      </c>
      <c r="I203" s="60">
        <v>284403</v>
      </c>
      <c r="J203" s="54" t="s">
        <v>749</v>
      </c>
      <c r="K203" s="60" t="s">
        <v>90</v>
      </c>
      <c r="L203" s="52" t="s">
        <v>873</v>
      </c>
      <c r="M203" s="52" t="s">
        <v>92</v>
      </c>
      <c r="N203" s="55">
        <v>8953214328</v>
      </c>
      <c r="O203" s="52" t="s">
        <v>751</v>
      </c>
      <c r="P203" s="52">
        <v>9452</v>
      </c>
      <c r="Q203" s="57" t="s">
        <v>874</v>
      </c>
      <c r="R203" s="52"/>
      <c r="S203" s="52"/>
      <c r="T203" s="52"/>
      <c r="U203" s="52" t="s">
        <v>324</v>
      </c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</row>
    <row r="204" spans="1:43" s="14" customFormat="1" ht="77.25" customHeight="1" thickBot="1">
      <c r="A204" s="13" t="s">
        <v>82</v>
      </c>
      <c r="B204" s="87" t="s">
        <v>87</v>
      </c>
      <c r="C204" s="52">
        <v>167</v>
      </c>
      <c r="D204" s="53" t="s">
        <v>754</v>
      </c>
      <c r="E204" s="54" t="s">
        <v>875</v>
      </c>
      <c r="F204" s="54" t="s">
        <v>875</v>
      </c>
      <c r="G204" s="54" t="s">
        <v>876</v>
      </c>
      <c r="H204" s="54" t="s">
        <v>877</v>
      </c>
      <c r="I204" s="52">
        <v>284403</v>
      </c>
      <c r="J204" s="54" t="s">
        <v>749</v>
      </c>
      <c r="K204" s="52" t="s">
        <v>90</v>
      </c>
      <c r="L204" s="54" t="s">
        <v>878</v>
      </c>
      <c r="M204" s="52" t="s">
        <v>92</v>
      </c>
      <c r="N204" s="55">
        <v>9794056345</v>
      </c>
      <c r="O204" s="52" t="s">
        <v>751</v>
      </c>
      <c r="P204" s="54" t="s">
        <v>879</v>
      </c>
      <c r="Q204" s="57" t="s">
        <v>880</v>
      </c>
      <c r="R204" s="52"/>
      <c r="S204" s="52"/>
      <c r="T204" s="52"/>
      <c r="U204" s="52" t="s">
        <v>324</v>
      </c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</row>
    <row r="205" spans="1:43" s="14" customFormat="1" ht="87" customHeight="1" thickBot="1">
      <c r="A205" s="13" t="s">
        <v>82</v>
      </c>
      <c r="B205" s="87" t="s">
        <v>87</v>
      </c>
      <c r="C205" s="52">
        <v>167</v>
      </c>
      <c r="D205" s="53" t="s">
        <v>818</v>
      </c>
      <c r="E205" s="52">
        <v>153286</v>
      </c>
      <c r="F205" s="52">
        <v>153286</v>
      </c>
      <c r="G205" s="52" t="s">
        <v>881</v>
      </c>
      <c r="H205" s="52" t="s">
        <v>882</v>
      </c>
      <c r="I205" s="60">
        <v>284403</v>
      </c>
      <c r="J205" s="54" t="s">
        <v>749</v>
      </c>
      <c r="K205" s="60" t="s">
        <v>90</v>
      </c>
      <c r="L205" s="52" t="s">
        <v>883</v>
      </c>
      <c r="M205" s="52" t="s">
        <v>92</v>
      </c>
      <c r="N205" s="55">
        <v>8400603120</v>
      </c>
      <c r="O205" s="52" t="s">
        <v>751</v>
      </c>
      <c r="P205" s="52">
        <v>9443</v>
      </c>
      <c r="Q205" s="57" t="s">
        <v>884</v>
      </c>
      <c r="R205" s="52"/>
      <c r="S205" s="52"/>
      <c r="T205" s="52"/>
      <c r="U205" s="52" t="s">
        <v>324</v>
      </c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</row>
    <row r="206" spans="1:43" s="14" customFormat="1" ht="84.75" customHeight="1" thickBot="1">
      <c r="A206" s="13" t="s">
        <v>82</v>
      </c>
      <c r="B206" s="87" t="s">
        <v>87</v>
      </c>
      <c r="C206" s="52">
        <v>167</v>
      </c>
      <c r="D206" s="53" t="s">
        <v>754</v>
      </c>
      <c r="E206" s="54" t="s">
        <v>885</v>
      </c>
      <c r="F206" s="54" t="s">
        <v>885</v>
      </c>
      <c r="G206" s="54" t="s">
        <v>886</v>
      </c>
      <c r="H206" s="54" t="s">
        <v>887</v>
      </c>
      <c r="I206" s="52">
        <v>284403</v>
      </c>
      <c r="J206" s="54" t="s">
        <v>749</v>
      </c>
      <c r="K206" s="52" t="s">
        <v>90</v>
      </c>
      <c r="L206" s="54" t="s">
        <v>888</v>
      </c>
      <c r="M206" s="52" t="s">
        <v>92</v>
      </c>
      <c r="N206" s="55">
        <v>9559342017</v>
      </c>
      <c r="O206" s="52" t="s">
        <v>751</v>
      </c>
      <c r="P206" s="54" t="s">
        <v>848</v>
      </c>
      <c r="Q206" s="57" t="s">
        <v>889</v>
      </c>
      <c r="R206" s="52"/>
      <c r="S206" s="52"/>
      <c r="T206" s="52"/>
      <c r="U206" s="52" t="s">
        <v>324</v>
      </c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</row>
    <row r="207" spans="1:43" s="14" customFormat="1" ht="84.75" customHeight="1" thickBot="1">
      <c r="A207" s="13" t="s">
        <v>82</v>
      </c>
      <c r="B207" s="87" t="s">
        <v>87</v>
      </c>
      <c r="C207" s="52">
        <v>167</v>
      </c>
      <c r="D207" s="53" t="s">
        <v>825</v>
      </c>
      <c r="E207" s="54" t="s">
        <v>890</v>
      </c>
      <c r="F207" s="54" t="s">
        <v>890</v>
      </c>
      <c r="G207" s="54" t="s">
        <v>891</v>
      </c>
      <c r="H207" s="54" t="s">
        <v>892</v>
      </c>
      <c r="I207" s="52">
        <v>284404</v>
      </c>
      <c r="J207" s="54" t="s">
        <v>749</v>
      </c>
      <c r="K207" s="52" t="s">
        <v>90</v>
      </c>
      <c r="L207" s="54" t="s">
        <v>893</v>
      </c>
      <c r="M207" s="52" t="s">
        <v>92</v>
      </c>
      <c r="N207" s="55">
        <v>9695136200</v>
      </c>
      <c r="O207" s="52" t="s">
        <v>751</v>
      </c>
      <c r="P207" s="54" t="s">
        <v>894</v>
      </c>
      <c r="Q207" s="57" t="s">
        <v>753</v>
      </c>
      <c r="R207" s="52"/>
      <c r="S207" s="52"/>
      <c r="T207" s="52"/>
      <c r="U207" s="52" t="s">
        <v>324</v>
      </c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</row>
    <row r="208" spans="1:43" s="14" customFormat="1" ht="79.5" customHeight="1" thickBot="1">
      <c r="A208" s="13" t="s">
        <v>82</v>
      </c>
      <c r="B208" s="87" t="s">
        <v>87</v>
      </c>
      <c r="C208" s="52">
        <v>167</v>
      </c>
      <c r="D208" s="53" t="s">
        <v>825</v>
      </c>
      <c r="E208" s="54" t="s">
        <v>895</v>
      </c>
      <c r="F208" s="54" t="s">
        <v>895</v>
      </c>
      <c r="G208" s="54" t="s">
        <v>896</v>
      </c>
      <c r="H208" s="54" t="s">
        <v>897</v>
      </c>
      <c r="I208" s="52">
        <v>284403</v>
      </c>
      <c r="J208" s="54" t="s">
        <v>749</v>
      </c>
      <c r="K208" s="52" t="s">
        <v>90</v>
      </c>
      <c r="L208" s="54" t="s">
        <v>898</v>
      </c>
      <c r="M208" s="52" t="s">
        <v>92</v>
      </c>
      <c r="N208" s="55">
        <v>9695568975</v>
      </c>
      <c r="O208" s="52" t="s">
        <v>751</v>
      </c>
      <c r="P208" s="54" t="s">
        <v>899</v>
      </c>
      <c r="Q208" s="57" t="s">
        <v>900</v>
      </c>
      <c r="R208" s="52"/>
      <c r="S208" s="52"/>
      <c r="T208" s="52"/>
      <c r="U208" s="52" t="s">
        <v>324</v>
      </c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</row>
    <row r="209" spans="1:43" s="14" customFormat="1" ht="75.75" customHeight="1" thickBot="1">
      <c r="A209" s="13" t="s">
        <v>82</v>
      </c>
      <c r="B209" s="87" t="s">
        <v>87</v>
      </c>
      <c r="C209" s="52">
        <v>167</v>
      </c>
      <c r="D209" s="53" t="s">
        <v>825</v>
      </c>
      <c r="E209" s="54" t="s">
        <v>901</v>
      </c>
      <c r="F209" s="54" t="s">
        <v>901</v>
      </c>
      <c r="G209" s="54" t="s">
        <v>902</v>
      </c>
      <c r="H209" s="54" t="s">
        <v>903</v>
      </c>
      <c r="I209" s="52">
        <v>284403</v>
      </c>
      <c r="J209" s="54" t="s">
        <v>749</v>
      </c>
      <c r="K209" s="52" t="s">
        <v>90</v>
      </c>
      <c r="L209" s="54" t="s">
        <v>904</v>
      </c>
      <c r="M209" s="52" t="s">
        <v>92</v>
      </c>
      <c r="N209" s="55">
        <v>7080739559</v>
      </c>
      <c r="O209" s="52" t="s">
        <v>751</v>
      </c>
      <c r="P209" s="54" t="s">
        <v>905</v>
      </c>
      <c r="Q209" s="57" t="s">
        <v>753</v>
      </c>
      <c r="R209" s="52"/>
      <c r="S209" s="52"/>
      <c r="T209" s="52"/>
      <c r="U209" s="52" t="s">
        <v>324</v>
      </c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</row>
    <row r="210" spans="1:43" s="14" customFormat="1" ht="75.2" customHeight="1" thickBot="1">
      <c r="A210" s="13" t="s">
        <v>82</v>
      </c>
      <c r="B210" s="87" t="s">
        <v>87</v>
      </c>
      <c r="C210" s="52">
        <v>166</v>
      </c>
      <c r="D210" s="53" t="s">
        <v>745</v>
      </c>
      <c r="E210" s="54" t="s">
        <v>906</v>
      </c>
      <c r="F210" s="54" t="s">
        <v>906</v>
      </c>
      <c r="G210" s="54" t="s">
        <v>907</v>
      </c>
      <c r="H210" s="54" t="s">
        <v>908</v>
      </c>
      <c r="I210" s="52">
        <v>284205</v>
      </c>
      <c r="J210" s="54" t="s">
        <v>749</v>
      </c>
      <c r="K210" s="52" t="s">
        <v>90</v>
      </c>
      <c r="L210" s="54" t="s">
        <v>909</v>
      </c>
      <c r="M210" s="52" t="s">
        <v>92</v>
      </c>
      <c r="N210" s="55">
        <v>9621717550</v>
      </c>
      <c r="O210" s="52" t="s">
        <v>751</v>
      </c>
      <c r="P210" s="54" t="s">
        <v>810</v>
      </c>
      <c r="Q210" s="55" t="s">
        <v>910</v>
      </c>
      <c r="R210" s="52"/>
      <c r="S210" s="52"/>
      <c r="T210" s="52"/>
      <c r="U210" s="52" t="s">
        <v>324</v>
      </c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</row>
    <row r="211" spans="1:43" s="14" customFormat="1" ht="72" customHeight="1" thickBot="1">
      <c r="A211" s="13" t="s">
        <v>82</v>
      </c>
      <c r="B211" s="87" t="s">
        <v>87</v>
      </c>
      <c r="C211" s="52">
        <v>166</v>
      </c>
      <c r="D211" s="53" t="s">
        <v>760</v>
      </c>
      <c r="E211" s="52">
        <v>152460</v>
      </c>
      <c r="F211" s="52">
        <v>152460</v>
      </c>
      <c r="G211" s="55" t="s">
        <v>911</v>
      </c>
      <c r="H211" s="55" t="s">
        <v>912</v>
      </c>
      <c r="I211" s="55">
        <v>284206</v>
      </c>
      <c r="J211" s="55" t="s">
        <v>749</v>
      </c>
      <c r="K211" s="55" t="s">
        <v>90</v>
      </c>
      <c r="L211" s="55" t="s">
        <v>913</v>
      </c>
      <c r="M211" s="52" t="s">
        <v>92</v>
      </c>
      <c r="N211" s="55">
        <v>9839476298</v>
      </c>
      <c r="O211" s="52" t="s">
        <v>751</v>
      </c>
      <c r="P211" s="52">
        <v>9402</v>
      </c>
      <c r="Q211" s="57" t="s">
        <v>753</v>
      </c>
      <c r="R211" s="52"/>
      <c r="S211" s="52"/>
      <c r="T211" s="52"/>
      <c r="U211" s="52" t="s">
        <v>324</v>
      </c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</row>
    <row r="212" spans="1:43" s="14" customFormat="1" ht="87.75" customHeight="1" thickBot="1">
      <c r="A212" s="13" t="s">
        <v>82</v>
      </c>
      <c r="B212" s="87" t="s">
        <v>87</v>
      </c>
      <c r="C212" s="52">
        <v>166</v>
      </c>
      <c r="D212" s="53" t="s">
        <v>914</v>
      </c>
      <c r="E212" s="52">
        <v>152752</v>
      </c>
      <c r="F212" s="52">
        <v>152752</v>
      </c>
      <c r="G212" s="55" t="s">
        <v>915</v>
      </c>
      <c r="H212" s="55" t="s">
        <v>916</v>
      </c>
      <c r="I212" s="55">
        <v>284201</v>
      </c>
      <c r="J212" s="55" t="s">
        <v>749</v>
      </c>
      <c r="K212" s="55" t="s">
        <v>90</v>
      </c>
      <c r="L212" s="55" t="s">
        <v>917</v>
      </c>
      <c r="M212" s="52" t="s">
        <v>92</v>
      </c>
      <c r="N212" s="55">
        <v>9792652395</v>
      </c>
      <c r="O212" s="52" t="s">
        <v>751</v>
      </c>
      <c r="P212" s="52">
        <v>9419</v>
      </c>
      <c r="Q212" s="58" t="s">
        <v>918</v>
      </c>
      <c r="R212" s="52"/>
      <c r="S212" s="52"/>
      <c r="T212" s="52"/>
      <c r="U212" s="52" t="s">
        <v>324</v>
      </c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</row>
    <row r="213" spans="1:43" s="14" customFormat="1" ht="15.75" hidden="1" thickBot="1">
      <c r="A213" s="13" t="s">
        <v>82</v>
      </c>
      <c r="B213" s="87" t="s">
        <v>87</v>
      </c>
      <c r="C213" s="86"/>
      <c r="D213" s="86"/>
      <c r="E213" s="86"/>
      <c r="F213" s="63"/>
      <c r="G213" s="64"/>
      <c r="H213" s="64"/>
      <c r="I213" s="82"/>
      <c r="J213" s="65"/>
      <c r="K213" s="82"/>
      <c r="L213" s="64"/>
      <c r="M213" s="63"/>
      <c r="N213" s="64"/>
      <c r="O213" s="66"/>
      <c r="P213" s="66"/>
      <c r="Q213" s="66"/>
      <c r="R213" s="66"/>
      <c r="S213" s="66"/>
      <c r="T213" s="66"/>
      <c r="U213" s="67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</row>
    <row r="214" spans="1:43" s="14" customFormat="1" ht="15.75" hidden="1" thickBot="1">
      <c r="A214" s="13" t="s">
        <v>82</v>
      </c>
      <c r="B214" s="87" t="s">
        <v>87</v>
      </c>
      <c r="C214" s="52"/>
      <c r="D214" s="52"/>
      <c r="E214" s="52"/>
      <c r="F214" s="17"/>
      <c r="G214" s="68"/>
      <c r="H214" s="68"/>
      <c r="I214" s="55"/>
      <c r="J214" s="69"/>
      <c r="K214" s="55"/>
      <c r="L214" s="68"/>
      <c r="M214" s="17"/>
      <c r="N214" s="69"/>
      <c r="U214" s="70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</row>
    <row r="215" spans="1:43" ht="15.75" hidden="1" thickBot="1">
      <c r="A215" s="13" t="s">
        <v>82</v>
      </c>
      <c r="B215" s="87" t="s">
        <v>87</v>
      </c>
      <c r="F215" s="71"/>
      <c r="G215" s="71"/>
      <c r="H215" s="71"/>
      <c r="L215" s="71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</row>
    <row r="216" spans="1:43" ht="15.75" hidden="1" thickBot="1">
      <c r="A216" s="13" t="s">
        <v>82</v>
      </c>
      <c r="B216" s="87" t="s">
        <v>87</v>
      </c>
      <c r="F216" s="71"/>
      <c r="G216" s="71"/>
      <c r="H216" s="71"/>
      <c r="L216" s="71"/>
    </row>
    <row r="217" spans="1:43" ht="15.75" hidden="1" thickBot="1">
      <c r="A217" s="13" t="s">
        <v>82</v>
      </c>
      <c r="B217" s="87" t="s">
        <v>87</v>
      </c>
      <c r="F217" s="71"/>
      <c r="G217" s="71"/>
      <c r="H217" s="71"/>
      <c r="L217" s="71"/>
    </row>
    <row r="218" spans="1:43" ht="81" customHeight="1" thickBot="1">
      <c r="A218" s="13" t="s">
        <v>82</v>
      </c>
      <c r="B218" s="87" t="s">
        <v>87</v>
      </c>
      <c r="C218" s="52">
        <v>167</v>
      </c>
      <c r="D218" s="53" t="s">
        <v>825</v>
      </c>
      <c r="E218" s="54" t="s">
        <v>919</v>
      </c>
      <c r="F218" s="54" t="s">
        <v>919</v>
      </c>
      <c r="G218" s="54" t="s">
        <v>920</v>
      </c>
      <c r="H218" s="54" t="s">
        <v>921</v>
      </c>
      <c r="I218" s="52">
        <v>284404</v>
      </c>
      <c r="J218" s="54" t="s">
        <v>749</v>
      </c>
      <c r="K218" s="52" t="s">
        <v>90</v>
      </c>
      <c r="L218" s="54" t="s">
        <v>922</v>
      </c>
      <c r="M218" s="52" t="s">
        <v>92</v>
      </c>
      <c r="N218" s="55">
        <v>9935597524</v>
      </c>
      <c r="O218" s="52" t="s">
        <v>751</v>
      </c>
      <c r="P218" s="54" t="s">
        <v>830</v>
      </c>
      <c r="Q218" s="55" t="s">
        <v>753</v>
      </c>
      <c r="R218" s="52"/>
      <c r="S218" s="52"/>
      <c r="T218" s="52"/>
      <c r="U218" s="52" t="s">
        <v>324</v>
      </c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</row>
    <row r="219" spans="1:43" ht="84.2" customHeight="1" thickBot="1">
      <c r="A219" s="13" t="s">
        <v>82</v>
      </c>
      <c r="B219" s="87" t="s">
        <v>87</v>
      </c>
      <c r="C219" s="52">
        <v>167</v>
      </c>
      <c r="D219" s="53" t="s">
        <v>818</v>
      </c>
      <c r="E219" s="54" t="s">
        <v>923</v>
      </c>
      <c r="F219" s="54" t="s">
        <v>923</v>
      </c>
      <c r="G219" s="54" t="s">
        <v>924</v>
      </c>
      <c r="H219" s="54" t="s">
        <v>925</v>
      </c>
      <c r="I219" s="52">
        <v>284403</v>
      </c>
      <c r="J219" s="54" t="s">
        <v>749</v>
      </c>
      <c r="K219" s="52" t="s">
        <v>90</v>
      </c>
      <c r="L219" s="54" t="s">
        <v>926</v>
      </c>
      <c r="M219" s="52" t="s">
        <v>92</v>
      </c>
      <c r="N219" s="55">
        <v>9935206890</v>
      </c>
      <c r="O219" s="52" t="s">
        <v>751</v>
      </c>
      <c r="P219" s="54" t="s">
        <v>927</v>
      </c>
      <c r="Q219" s="57" t="s">
        <v>928</v>
      </c>
      <c r="R219" s="52"/>
      <c r="S219" s="52"/>
      <c r="T219" s="52"/>
      <c r="U219" s="52" t="s">
        <v>324</v>
      </c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</row>
    <row r="220" spans="1:43" ht="15.75" hidden="1" thickBot="1">
      <c r="A220" s="13" t="s">
        <v>82</v>
      </c>
      <c r="B220" s="87" t="s">
        <v>87</v>
      </c>
      <c r="F220" s="71"/>
      <c r="G220" s="71"/>
      <c r="H220" s="71" t="s">
        <v>929</v>
      </c>
      <c r="I220" s="84">
        <v>284403</v>
      </c>
      <c r="J220" s="72" t="s">
        <v>749</v>
      </c>
      <c r="K220" s="84" t="s">
        <v>90</v>
      </c>
      <c r="L220" s="71" t="s">
        <v>852</v>
      </c>
      <c r="M220" s="71" t="s">
        <v>92</v>
      </c>
      <c r="Q220" s="73" t="s">
        <v>930</v>
      </c>
    </row>
    <row r="221" spans="1:43" ht="84.75" customHeight="1" thickBot="1">
      <c r="A221" s="13" t="s">
        <v>82</v>
      </c>
      <c r="B221" s="87" t="s">
        <v>87</v>
      </c>
      <c r="C221" s="52">
        <v>167</v>
      </c>
      <c r="D221" s="53" t="s">
        <v>754</v>
      </c>
      <c r="E221" s="54" t="s">
        <v>931</v>
      </c>
      <c r="F221" s="54" t="s">
        <v>931</v>
      </c>
      <c r="G221" s="54" t="s">
        <v>932</v>
      </c>
      <c r="H221" s="54" t="s">
        <v>933</v>
      </c>
      <c r="I221" s="52">
        <v>284403</v>
      </c>
      <c r="J221" s="54" t="s">
        <v>749</v>
      </c>
      <c r="K221" s="52" t="s">
        <v>90</v>
      </c>
      <c r="L221" s="54" t="s">
        <v>934</v>
      </c>
      <c r="M221" s="52" t="s">
        <v>92</v>
      </c>
      <c r="N221" s="55">
        <v>8953925527</v>
      </c>
      <c r="O221" s="52" t="s">
        <v>751</v>
      </c>
      <c r="P221" s="54" t="s">
        <v>836</v>
      </c>
      <c r="Q221" s="74" t="s">
        <v>930</v>
      </c>
      <c r="R221" s="52"/>
      <c r="S221" s="52"/>
      <c r="T221" s="52"/>
      <c r="U221" s="52" t="s">
        <v>324</v>
      </c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</row>
    <row r="222" spans="1:43" ht="30.75" thickBot="1">
      <c r="A222" s="13" t="s">
        <v>82</v>
      </c>
      <c r="B222" s="87" t="s">
        <v>87</v>
      </c>
      <c r="C222" s="52">
        <v>19</v>
      </c>
      <c r="D222" s="52"/>
      <c r="E222" s="52">
        <v>128465</v>
      </c>
      <c r="F222" s="52">
        <v>128465</v>
      </c>
      <c r="G222" s="52" t="s">
        <v>935</v>
      </c>
      <c r="H222" s="75" t="s">
        <v>936</v>
      </c>
      <c r="I222" s="52">
        <v>243639</v>
      </c>
      <c r="J222" s="52" t="s">
        <v>937</v>
      </c>
      <c r="K222" s="52" t="s">
        <v>90</v>
      </c>
      <c r="L222" s="52" t="s">
        <v>938</v>
      </c>
      <c r="M222" s="52" t="s">
        <v>92</v>
      </c>
      <c r="N222" s="52">
        <v>7500746332</v>
      </c>
      <c r="O222" s="14"/>
      <c r="P222" s="52">
        <v>9301</v>
      </c>
      <c r="Q222" s="14"/>
      <c r="R222" s="14"/>
      <c r="S222" s="14">
        <v>28.023112999999999</v>
      </c>
      <c r="T222" s="14">
        <v>79.072979000000004</v>
      </c>
      <c r="U222" s="52" t="s">
        <v>939</v>
      </c>
    </row>
    <row r="223" spans="1:43" ht="30.75" thickBot="1">
      <c r="A223" s="13" t="s">
        <v>82</v>
      </c>
      <c r="B223" s="87" t="s">
        <v>87</v>
      </c>
      <c r="C223" s="52"/>
      <c r="D223" s="52"/>
      <c r="E223" s="52">
        <v>127187</v>
      </c>
      <c r="F223" s="52">
        <v>127187</v>
      </c>
      <c r="G223" s="52" t="s">
        <v>940</v>
      </c>
      <c r="H223" s="75" t="s">
        <v>941</v>
      </c>
      <c r="I223" s="52">
        <v>243751</v>
      </c>
      <c r="J223" s="52" t="s">
        <v>937</v>
      </c>
      <c r="K223" s="52" t="s">
        <v>90</v>
      </c>
      <c r="L223" s="52" t="s">
        <v>942</v>
      </c>
      <c r="M223" s="52" t="s">
        <v>92</v>
      </c>
      <c r="N223" s="52">
        <v>9759960020</v>
      </c>
      <c r="O223" s="14"/>
      <c r="P223" s="52">
        <v>9302</v>
      </c>
      <c r="Q223" s="14"/>
      <c r="R223" s="14"/>
      <c r="S223" s="14">
        <v>28.260748</v>
      </c>
      <c r="T223" s="14">
        <v>78.455301000000006</v>
      </c>
      <c r="U223" s="52" t="s">
        <v>939</v>
      </c>
    </row>
    <row r="224" spans="1:43" ht="30.75" thickBot="1">
      <c r="A224" s="13" t="s">
        <v>82</v>
      </c>
      <c r="B224" s="87" t="s">
        <v>87</v>
      </c>
      <c r="C224" s="52"/>
      <c r="D224" s="52"/>
      <c r="E224" s="52">
        <v>127279</v>
      </c>
      <c r="F224" s="52">
        <v>127279</v>
      </c>
      <c r="G224" s="52" t="s">
        <v>943</v>
      </c>
      <c r="H224" s="75" t="s">
        <v>944</v>
      </c>
      <c r="I224" s="52">
        <v>243751</v>
      </c>
      <c r="J224" s="52" t="s">
        <v>937</v>
      </c>
      <c r="K224" s="52" t="s">
        <v>90</v>
      </c>
      <c r="L224" s="52" t="s">
        <v>945</v>
      </c>
      <c r="M224" s="52" t="s">
        <v>92</v>
      </c>
      <c r="N224" s="52">
        <v>9759471488</v>
      </c>
      <c r="O224" s="14"/>
      <c r="P224" s="52">
        <v>9303</v>
      </c>
      <c r="Q224" s="14"/>
      <c r="R224" s="14"/>
      <c r="S224" s="14">
        <v>28.166356</v>
      </c>
      <c r="T224" s="14">
        <v>78.652638999999994</v>
      </c>
      <c r="U224" s="52" t="s">
        <v>939</v>
      </c>
    </row>
    <row r="225" spans="1:21" ht="30.75" thickBot="1">
      <c r="A225" s="13" t="s">
        <v>82</v>
      </c>
      <c r="B225" s="87" t="s">
        <v>87</v>
      </c>
      <c r="C225" s="52"/>
      <c r="D225" s="52"/>
      <c r="E225" s="52">
        <v>127277</v>
      </c>
      <c r="F225" s="52">
        <v>127277</v>
      </c>
      <c r="G225" s="52" t="s">
        <v>946</v>
      </c>
      <c r="H225" s="75" t="s">
        <v>947</v>
      </c>
      <c r="I225" s="52">
        <v>243751</v>
      </c>
      <c r="J225" s="52" t="s">
        <v>937</v>
      </c>
      <c r="K225" s="52" t="s">
        <v>90</v>
      </c>
      <c r="L225" s="52" t="s">
        <v>948</v>
      </c>
      <c r="M225" s="52" t="s">
        <v>92</v>
      </c>
      <c r="N225" s="52">
        <v>9719963299</v>
      </c>
      <c r="O225" s="14"/>
      <c r="P225" s="52">
        <v>9303</v>
      </c>
      <c r="Q225" s="14"/>
      <c r="R225" s="14"/>
      <c r="S225" s="14">
        <v>28.263680999999998</v>
      </c>
      <c r="T225" s="14">
        <v>78.403733000000003</v>
      </c>
      <c r="U225" s="52" t="s">
        <v>939</v>
      </c>
    </row>
    <row r="226" spans="1:21" ht="30.75" thickBot="1">
      <c r="A226" s="13" t="s">
        <v>82</v>
      </c>
      <c r="B226" s="87" t="s">
        <v>87</v>
      </c>
      <c r="C226" s="52"/>
      <c r="D226" s="52"/>
      <c r="E226" s="52">
        <v>127278</v>
      </c>
      <c r="F226" s="52">
        <v>127278</v>
      </c>
      <c r="G226" s="52" t="s">
        <v>949</v>
      </c>
      <c r="H226" s="75" t="s">
        <v>950</v>
      </c>
      <c r="I226" s="52">
        <v>243638</v>
      </c>
      <c r="J226" s="52" t="s">
        <v>937</v>
      </c>
      <c r="K226" s="52" t="s">
        <v>90</v>
      </c>
      <c r="L226" s="52" t="s">
        <v>951</v>
      </c>
      <c r="M226" s="52" t="s">
        <v>92</v>
      </c>
      <c r="N226" s="52">
        <v>9759480845</v>
      </c>
      <c r="O226" s="14"/>
      <c r="P226" s="52">
        <v>9303</v>
      </c>
      <c r="Q226" s="14"/>
      <c r="R226" s="14"/>
      <c r="S226" s="14">
        <v>27.755475000000001</v>
      </c>
      <c r="T226" s="14">
        <v>78.945795000000004</v>
      </c>
      <c r="U226" s="52" t="s">
        <v>939</v>
      </c>
    </row>
    <row r="227" spans="1:21" ht="30.75" thickBot="1">
      <c r="A227" s="13" t="s">
        <v>82</v>
      </c>
      <c r="B227" s="87" t="s">
        <v>87</v>
      </c>
      <c r="C227" s="52"/>
      <c r="D227" s="52"/>
      <c r="E227" s="52">
        <v>115877</v>
      </c>
      <c r="F227" s="52">
        <v>115877</v>
      </c>
      <c r="G227" s="52" t="s">
        <v>952</v>
      </c>
      <c r="H227" s="76" t="s">
        <v>953</v>
      </c>
      <c r="I227" s="52">
        <v>243638</v>
      </c>
      <c r="J227" s="52" t="s">
        <v>937</v>
      </c>
      <c r="K227" s="52" t="s">
        <v>90</v>
      </c>
      <c r="L227" s="52" t="s">
        <v>954</v>
      </c>
      <c r="M227" s="52" t="s">
        <v>92</v>
      </c>
      <c r="N227" s="52">
        <v>9536574884</v>
      </c>
      <c r="O227" s="14"/>
      <c r="P227" s="52">
        <v>9303</v>
      </c>
      <c r="Q227" s="14"/>
      <c r="R227" s="14"/>
      <c r="S227" s="14"/>
      <c r="T227" s="14"/>
      <c r="U227" s="52" t="s">
        <v>939</v>
      </c>
    </row>
    <row r="228" spans="1:21" ht="30.75" thickBot="1">
      <c r="A228" s="13" t="s">
        <v>82</v>
      </c>
      <c r="B228" s="87" t="s">
        <v>87</v>
      </c>
      <c r="C228" s="52"/>
      <c r="D228" s="52"/>
      <c r="E228" s="52">
        <v>127194</v>
      </c>
      <c r="F228" s="52">
        <v>127194</v>
      </c>
      <c r="G228" s="52" t="s">
        <v>955</v>
      </c>
      <c r="H228" s="76" t="s">
        <v>956</v>
      </c>
      <c r="I228" s="52">
        <v>243751</v>
      </c>
      <c r="J228" s="52" t="s">
        <v>937</v>
      </c>
      <c r="K228" s="52" t="s">
        <v>90</v>
      </c>
      <c r="L228" s="52" t="s">
        <v>957</v>
      </c>
      <c r="M228" s="52" t="s">
        <v>92</v>
      </c>
      <c r="N228" s="52">
        <v>9411252572</v>
      </c>
      <c r="O228" s="14"/>
      <c r="P228" s="52">
        <v>9303</v>
      </c>
      <c r="Q228" s="14"/>
      <c r="R228" s="14"/>
      <c r="S228" s="14">
        <v>28.350594000000001</v>
      </c>
      <c r="T228" s="14">
        <v>78.495084000000006</v>
      </c>
      <c r="U228" s="52" t="s">
        <v>939</v>
      </c>
    </row>
    <row r="229" spans="1:21" ht="30.75" thickBot="1">
      <c r="A229" s="13" t="s">
        <v>82</v>
      </c>
      <c r="B229" s="87" t="s">
        <v>87</v>
      </c>
      <c r="C229" s="52"/>
      <c r="D229" s="52"/>
      <c r="E229" s="52">
        <v>127280</v>
      </c>
      <c r="F229" s="52">
        <v>127280</v>
      </c>
      <c r="G229" s="52" t="s">
        <v>958</v>
      </c>
      <c r="H229" s="76" t="s">
        <v>956</v>
      </c>
      <c r="I229" s="52">
        <v>243751</v>
      </c>
      <c r="J229" s="52" t="s">
        <v>937</v>
      </c>
      <c r="K229" s="52" t="s">
        <v>90</v>
      </c>
      <c r="L229" s="52" t="s">
        <v>959</v>
      </c>
      <c r="M229" s="52" t="s">
        <v>92</v>
      </c>
      <c r="N229" s="52">
        <v>7500825268</v>
      </c>
      <c r="O229" s="14"/>
      <c r="P229" s="52">
        <v>9303</v>
      </c>
      <c r="Q229" s="14"/>
      <c r="R229" s="14"/>
      <c r="S229" s="14">
        <v>28.350594000000001</v>
      </c>
      <c r="T229" s="14">
        <v>78.495084000000006</v>
      </c>
      <c r="U229" s="52" t="s">
        <v>939</v>
      </c>
    </row>
    <row r="230" spans="1:21" ht="30.75" thickBot="1">
      <c r="A230" s="13" t="s">
        <v>82</v>
      </c>
      <c r="B230" s="87" t="s">
        <v>87</v>
      </c>
      <c r="C230" s="52">
        <v>19</v>
      </c>
      <c r="D230" s="52"/>
      <c r="E230" s="52">
        <v>127659</v>
      </c>
      <c r="F230" s="52">
        <v>127659</v>
      </c>
      <c r="G230" s="52" t="s">
        <v>960</v>
      </c>
      <c r="H230" s="76" t="s">
        <v>961</v>
      </c>
      <c r="I230" s="52">
        <v>243725</v>
      </c>
      <c r="J230" s="52" t="s">
        <v>937</v>
      </c>
      <c r="K230" s="52" t="s">
        <v>90</v>
      </c>
      <c r="L230" s="52" t="s">
        <v>962</v>
      </c>
      <c r="M230" s="52" t="s">
        <v>92</v>
      </c>
      <c r="N230" s="52">
        <v>9917356376</v>
      </c>
      <c r="O230" s="14"/>
      <c r="P230" s="52">
        <v>9304</v>
      </c>
      <c r="Q230" s="14"/>
      <c r="R230" s="14"/>
      <c r="S230" s="14"/>
      <c r="T230" s="14"/>
      <c r="U230" s="52" t="s">
        <v>939</v>
      </c>
    </row>
    <row r="231" spans="1:21" ht="30.75" thickBot="1">
      <c r="A231" s="13" t="s">
        <v>82</v>
      </c>
      <c r="B231" s="87" t="s">
        <v>87</v>
      </c>
      <c r="C231" s="52">
        <v>19</v>
      </c>
      <c r="D231" s="52"/>
      <c r="E231" s="52">
        <v>127656</v>
      </c>
      <c r="F231" s="52">
        <v>127656</v>
      </c>
      <c r="G231" s="52" t="s">
        <v>963</v>
      </c>
      <c r="H231" s="76" t="s">
        <v>964</v>
      </c>
      <c r="I231" s="52">
        <v>243725</v>
      </c>
      <c r="J231" s="52" t="s">
        <v>937</v>
      </c>
      <c r="K231" s="52" t="s">
        <v>90</v>
      </c>
      <c r="L231" s="52" t="s">
        <v>965</v>
      </c>
      <c r="M231" s="52" t="s">
        <v>92</v>
      </c>
      <c r="N231" s="52">
        <v>7055949292</v>
      </c>
      <c r="O231" s="14"/>
      <c r="P231" s="52">
        <v>9304</v>
      </c>
      <c r="Q231" s="14"/>
      <c r="R231" s="14"/>
      <c r="S231" s="14">
        <v>28.316813</v>
      </c>
      <c r="T231" s="14">
        <v>79.061680999999993</v>
      </c>
      <c r="U231" s="52" t="s">
        <v>939</v>
      </c>
    </row>
    <row r="232" spans="1:21" ht="30.75" thickBot="1">
      <c r="A232" s="13" t="s">
        <v>82</v>
      </c>
      <c r="B232" s="87" t="s">
        <v>87</v>
      </c>
      <c r="C232" s="52">
        <v>19</v>
      </c>
      <c r="D232" s="52"/>
      <c r="E232" s="52">
        <v>127663</v>
      </c>
      <c r="F232" s="52">
        <v>127663</v>
      </c>
      <c r="G232" s="52" t="s">
        <v>966</v>
      </c>
      <c r="H232" s="76" t="s">
        <v>967</v>
      </c>
      <c r="I232" s="52">
        <v>243725</v>
      </c>
      <c r="J232" s="52" t="s">
        <v>937</v>
      </c>
      <c r="K232" s="52" t="s">
        <v>90</v>
      </c>
      <c r="L232" s="52" t="s">
        <v>968</v>
      </c>
      <c r="M232" s="52" t="s">
        <v>92</v>
      </c>
      <c r="N232" s="52">
        <v>9837748501</v>
      </c>
      <c r="O232" s="14"/>
      <c r="P232" s="52">
        <v>9304</v>
      </c>
      <c r="Q232" s="14"/>
      <c r="R232" s="14"/>
      <c r="S232" s="14"/>
      <c r="T232" s="14"/>
      <c r="U232" s="52" t="s">
        <v>939</v>
      </c>
    </row>
    <row r="233" spans="1:21" ht="30.75" thickBot="1">
      <c r="A233" s="13" t="s">
        <v>82</v>
      </c>
      <c r="B233" s="87" t="s">
        <v>87</v>
      </c>
      <c r="C233" s="52">
        <v>19</v>
      </c>
      <c r="D233" s="52"/>
      <c r="E233" s="52">
        <v>127858</v>
      </c>
      <c r="F233" s="52">
        <v>127858</v>
      </c>
      <c r="G233" s="52" t="s">
        <v>969</v>
      </c>
      <c r="H233" s="75" t="s">
        <v>970</v>
      </c>
      <c r="I233" s="52">
        <v>243633</v>
      </c>
      <c r="J233" s="52" t="s">
        <v>937</v>
      </c>
      <c r="K233" s="52" t="s">
        <v>90</v>
      </c>
      <c r="L233" s="52" t="s">
        <v>971</v>
      </c>
      <c r="M233" s="52" t="s">
        <v>92</v>
      </c>
      <c r="N233" s="52">
        <v>9410695605</v>
      </c>
      <c r="O233" s="14"/>
      <c r="P233" s="52">
        <v>9305</v>
      </c>
      <c r="Q233" s="14"/>
      <c r="R233" s="14"/>
      <c r="S233" s="14"/>
      <c r="T233" s="14"/>
      <c r="U233" s="52" t="s">
        <v>939</v>
      </c>
    </row>
    <row r="234" spans="1:21" ht="30.75" thickBot="1">
      <c r="A234" s="13" t="s">
        <v>82</v>
      </c>
      <c r="B234" s="87" t="s">
        <v>87</v>
      </c>
      <c r="C234" s="52">
        <v>19</v>
      </c>
      <c r="D234" s="52"/>
      <c r="E234" s="52">
        <v>128301</v>
      </c>
      <c r="F234" s="52">
        <v>128301</v>
      </c>
      <c r="G234" s="52" t="s">
        <v>972</v>
      </c>
      <c r="H234" s="76" t="s">
        <v>973</v>
      </c>
      <c r="I234" s="52">
        <v>243634</v>
      </c>
      <c r="J234" s="52" t="s">
        <v>937</v>
      </c>
      <c r="K234" s="52" t="s">
        <v>90</v>
      </c>
      <c r="L234" s="52" t="s">
        <v>974</v>
      </c>
      <c r="M234" s="52" t="s">
        <v>92</v>
      </c>
      <c r="N234" s="52">
        <v>9758555908</v>
      </c>
      <c r="O234" s="14"/>
      <c r="P234" s="52">
        <v>9306</v>
      </c>
      <c r="Q234" s="14"/>
      <c r="R234" s="14"/>
      <c r="S234" s="14">
        <v>28.119060000000001</v>
      </c>
      <c r="T234" s="14">
        <v>79.207046000000005</v>
      </c>
      <c r="U234" s="52" t="s">
        <v>939</v>
      </c>
    </row>
    <row r="235" spans="1:21" ht="30.75" thickBot="1">
      <c r="A235" s="13" t="s">
        <v>82</v>
      </c>
      <c r="B235" s="87" t="s">
        <v>87</v>
      </c>
      <c r="C235" s="52">
        <v>19</v>
      </c>
      <c r="D235" s="52"/>
      <c r="E235" s="52">
        <v>127710</v>
      </c>
      <c r="F235" s="52">
        <v>127710</v>
      </c>
      <c r="G235" s="52" t="s">
        <v>975</v>
      </c>
      <c r="H235" s="76" t="s">
        <v>976</v>
      </c>
      <c r="I235" s="52">
        <v>243737</v>
      </c>
      <c r="J235" s="52" t="s">
        <v>937</v>
      </c>
      <c r="K235" s="52" t="s">
        <v>90</v>
      </c>
      <c r="L235" s="52" t="s">
        <v>977</v>
      </c>
      <c r="M235" s="52" t="s">
        <v>92</v>
      </c>
      <c r="N235" s="52">
        <v>8650180043</v>
      </c>
      <c r="O235" s="14"/>
      <c r="P235" s="52">
        <v>9307</v>
      </c>
      <c r="Q235" s="14"/>
      <c r="R235" s="14"/>
      <c r="S235" s="14">
        <v>28.259913000000001</v>
      </c>
      <c r="T235" s="14">
        <v>78.947209000000001</v>
      </c>
      <c r="U235" s="52" t="s">
        <v>939</v>
      </c>
    </row>
    <row r="236" spans="1:21" ht="30.75" thickBot="1">
      <c r="A236" s="13" t="s">
        <v>82</v>
      </c>
      <c r="B236" s="87" t="s">
        <v>87</v>
      </c>
      <c r="C236" s="52">
        <v>19</v>
      </c>
      <c r="D236" s="52"/>
      <c r="E236" s="52">
        <v>127704</v>
      </c>
      <c r="F236" s="52">
        <v>127704</v>
      </c>
      <c r="G236" s="52" t="s">
        <v>978</v>
      </c>
      <c r="H236" s="76" t="s">
        <v>979</v>
      </c>
      <c r="I236" s="52">
        <v>243720</v>
      </c>
      <c r="J236" s="52" t="s">
        <v>937</v>
      </c>
      <c r="K236" s="52" t="s">
        <v>90</v>
      </c>
      <c r="L236" s="52" t="s">
        <v>980</v>
      </c>
      <c r="M236" s="52" t="s">
        <v>92</v>
      </c>
      <c r="N236" s="52">
        <v>9720362538</v>
      </c>
      <c r="O236" s="14"/>
      <c r="P236" s="52">
        <v>9307</v>
      </c>
      <c r="Q236" s="14"/>
      <c r="R236" s="14"/>
      <c r="S236" s="14">
        <v>28.297832</v>
      </c>
      <c r="T236" s="14">
        <v>78.934481000000005</v>
      </c>
      <c r="U236" s="52" t="s">
        <v>939</v>
      </c>
    </row>
    <row r="237" spans="1:21" ht="30.75" thickBot="1">
      <c r="A237" s="13" t="s">
        <v>82</v>
      </c>
      <c r="B237" s="87" t="s">
        <v>87</v>
      </c>
      <c r="C237" s="52">
        <v>19</v>
      </c>
      <c r="D237" s="52"/>
      <c r="E237" s="52">
        <v>128476</v>
      </c>
      <c r="F237" s="52">
        <v>128476</v>
      </c>
      <c r="G237" s="52" t="s">
        <v>981</v>
      </c>
      <c r="H237" s="76" t="s">
        <v>982</v>
      </c>
      <c r="I237" s="52">
        <v>243639</v>
      </c>
      <c r="J237" s="52" t="s">
        <v>937</v>
      </c>
      <c r="K237" s="52" t="s">
        <v>90</v>
      </c>
      <c r="L237" s="52" t="s">
        <v>983</v>
      </c>
      <c r="M237" s="52" t="s">
        <v>92</v>
      </c>
      <c r="N237" s="52">
        <v>9759896552</v>
      </c>
      <c r="O237" s="14"/>
      <c r="P237" s="52">
        <v>9311</v>
      </c>
      <c r="Q237" s="14"/>
      <c r="R237" s="14"/>
      <c r="S237" s="14">
        <v>28.052869000000001</v>
      </c>
      <c r="T237" s="14">
        <v>79.047556</v>
      </c>
      <c r="U237" s="52" t="s">
        <v>939</v>
      </c>
    </row>
    <row r="238" spans="1:21" ht="30.75" thickBot="1">
      <c r="A238" s="13" t="s">
        <v>82</v>
      </c>
      <c r="B238" s="87" t="s">
        <v>87</v>
      </c>
      <c r="C238" s="52">
        <v>19</v>
      </c>
      <c r="D238" s="52"/>
      <c r="E238" s="52">
        <v>127486</v>
      </c>
      <c r="F238" s="52">
        <v>127486</v>
      </c>
      <c r="G238" s="52" t="s">
        <v>984</v>
      </c>
      <c r="H238" s="76" t="s">
        <v>985</v>
      </c>
      <c r="I238" s="52">
        <v>243620</v>
      </c>
      <c r="J238" s="52" t="s">
        <v>937</v>
      </c>
      <c r="K238" s="52" t="s">
        <v>90</v>
      </c>
      <c r="L238" s="52" t="s">
        <v>986</v>
      </c>
      <c r="M238" s="52" t="s">
        <v>92</v>
      </c>
      <c r="N238" s="52">
        <v>9761004899</v>
      </c>
      <c r="O238" s="14"/>
      <c r="P238" s="52">
        <v>9312</v>
      </c>
      <c r="Q238" s="14"/>
      <c r="R238" s="14"/>
      <c r="S238" s="14">
        <v>28.371364</v>
      </c>
      <c r="T238" s="14">
        <v>79.040492999999998</v>
      </c>
      <c r="U238" s="52" t="s">
        <v>939</v>
      </c>
    </row>
    <row r="239" spans="1:21" ht="30.75" thickBot="1">
      <c r="A239" s="13" t="s">
        <v>82</v>
      </c>
      <c r="B239" s="87" t="s">
        <v>87</v>
      </c>
      <c r="C239" s="52">
        <v>19</v>
      </c>
      <c r="D239" s="52"/>
      <c r="E239" s="52">
        <v>127488</v>
      </c>
      <c r="F239" s="52">
        <v>127488</v>
      </c>
      <c r="G239" s="52" t="s">
        <v>987</v>
      </c>
      <c r="H239" s="76" t="s">
        <v>988</v>
      </c>
      <c r="I239" s="52">
        <v>243620</v>
      </c>
      <c r="J239" s="52" t="s">
        <v>937</v>
      </c>
      <c r="K239" s="52" t="s">
        <v>90</v>
      </c>
      <c r="L239" s="52" t="s">
        <v>989</v>
      </c>
      <c r="M239" s="52" t="s">
        <v>92</v>
      </c>
      <c r="N239" s="52">
        <v>9758760418</v>
      </c>
      <c r="O239" s="14"/>
      <c r="P239" s="52">
        <v>9312</v>
      </c>
      <c r="Q239" s="14"/>
      <c r="R239" s="14"/>
      <c r="S239" s="14"/>
      <c r="T239" s="14"/>
      <c r="U239" s="52" t="s">
        <v>939</v>
      </c>
    </row>
    <row r="240" spans="1:21" ht="30.75" thickBot="1">
      <c r="A240" s="13" t="s">
        <v>82</v>
      </c>
      <c r="B240" s="87" t="s">
        <v>87</v>
      </c>
      <c r="C240" s="52">
        <v>19</v>
      </c>
      <c r="D240" s="52"/>
      <c r="E240" s="52">
        <v>127500</v>
      </c>
      <c r="F240" s="52">
        <v>127500</v>
      </c>
      <c r="G240" s="52" t="s">
        <v>990</v>
      </c>
      <c r="H240" s="76" t="s">
        <v>991</v>
      </c>
      <c r="I240" s="52">
        <v>202520</v>
      </c>
      <c r="J240" s="52" t="s">
        <v>937</v>
      </c>
      <c r="K240" s="52" t="s">
        <v>90</v>
      </c>
      <c r="L240" s="52" t="s">
        <v>992</v>
      </c>
      <c r="M240" s="52" t="s">
        <v>92</v>
      </c>
      <c r="N240" s="52">
        <v>9456657165</v>
      </c>
      <c r="O240" s="14"/>
      <c r="P240" s="52">
        <v>9312</v>
      </c>
      <c r="Q240" s="14"/>
      <c r="R240" s="14"/>
      <c r="S240" s="14">
        <v>28.349519000000001</v>
      </c>
      <c r="T240" s="14">
        <v>79.002341999999999</v>
      </c>
      <c r="U240" s="52" t="s">
        <v>939</v>
      </c>
    </row>
    <row r="241" spans="1:21" ht="30.75" thickBot="1">
      <c r="A241" s="13" t="s">
        <v>82</v>
      </c>
      <c r="B241" s="87" t="s">
        <v>87</v>
      </c>
      <c r="C241" s="52">
        <v>19</v>
      </c>
      <c r="D241" s="52"/>
      <c r="E241" s="52">
        <v>128094</v>
      </c>
      <c r="F241" s="52">
        <v>128094</v>
      </c>
      <c r="G241" s="52" t="s">
        <v>993</v>
      </c>
      <c r="H241" s="76" t="s">
        <v>994</v>
      </c>
      <c r="I241" s="52">
        <v>243638</v>
      </c>
      <c r="J241" s="52" t="s">
        <v>937</v>
      </c>
      <c r="K241" s="52" t="s">
        <v>90</v>
      </c>
      <c r="L241" s="52" t="s">
        <v>995</v>
      </c>
      <c r="M241" s="52" t="s">
        <v>92</v>
      </c>
      <c r="N241" s="52">
        <v>9675331440</v>
      </c>
      <c r="O241" s="14"/>
      <c r="P241" s="52">
        <v>9314</v>
      </c>
      <c r="Q241" s="14"/>
      <c r="R241" s="14"/>
      <c r="S241" s="14">
        <v>28.073495999999999</v>
      </c>
      <c r="T241" s="14">
        <v>78.620722000000001</v>
      </c>
      <c r="U241" s="52" t="s">
        <v>939</v>
      </c>
    </row>
    <row r="242" spans="1:21" ht="30.75" thickBot="1">
      <c r="A242" s="13" t="s">
        <v>82</v>
      </c>
      <c r="B242" s="87" t="s">
        <v>87</v>
      </c>
      <c r="C242" s="52">
        <v>19</v>
      </c>
      <c r="D242" s="52"/>
      <c r="E242" s="52">
        <v>128058</v>
      </c>
      <c r="F242" s="52">
        <v>128058</v>
      </c>
      <c r="G242" s="52" t="s">
        <v>996</v>
      </c>
      <c r="H242" s="76" t="s">
        <v>997</v>
      </c>
      <c r="I242" s="52">
        <v>243638</v>
      </c>
      <c r="J242" s="52" t="s">
        <v>937</v>
      </c>
      <c r="K242" s="52" t="s">
        <v>90</v>
      </c>
      <c r="L242" s="52" t="s">
        <v>998</v>
      </c>
      <c r="M242" s="52" t="s">
        <v>92</v>
      </c>
      <c r="N242" s="52">
        <v>9627768075</v>
      </c>
      <c r="O242" s="14"/>
      <c r="P242" s="52">
        <v>9314</v>
      </c>
      <c r="Q242" s="14"/>
      <c r="R242" s="14"/>
      <c r="S242" s="14">
        <v>28.083459999999999</v>
      </c>
      <c r="T242" s="14">
        <v>78.636326999999994</v>
      </c>
      <c r="U242" s="52" t="s">
        <v>939</v>
      </c>
    </row>
    <row r="243" spans="1:21" ht="30.75" thickBot="1">
      <c r="A243" s="13" t="s">
        <v>82</v>
      </c>
      <c r="B243" s="87" t="s">
        <v>87</v>
      </c>
      <c r="C243" s="52"/>
      <c r="D243" s="52"/>
      <c r="E243" s="52">
        <v>127152</v>
      </c>
      <c r="F243" s="52">
        <v>127152</v>
      </c>
      <c r="G243" s="52" t="s">
        <v>999</v>
      </c>
      <c r="H243" s="76" t="s">
        <v>1000</v>
      </c>
      <c r="I243" s="52">
        <v>243751</v>
      </c>
      <c r="J243" s="52" t="s">
        <v>937</v>
      </c>
      <c r="K243" s="52" t="s">
        <v>90</v>
      </c>
      <c r="L243" s="52" t="s">
        <v>1001</v>
      </c>
      <c r="M243" s="52" t="s">
        <v>92</v>
      </c>
      <c r="N243" s="52">
        <v>9720997357</v>
      </c>
      <c r="O243" s="14"/>
      <c r="P243" s="52">
        <v>9315</v>
      </c>
      <c r="Q243" s="14"/>
      <c r="R243" s="14"/>
      <c r="S243" s="14">
        <v>28.302557</v>
      </c>
      <c r="T243" s="14">
        <v>78.608661999999995</v>
      </c>
      <c r="U243" s="52" t="s">
        <v>939</v>
      </c>
    </row>
    <row r="244" spans="1:21" ht="30.75" thickBot="1">
      <c r="A244" s="13" t="s">
        <v>82</v>
      </c>
      <c r="B244" s="87" t="s">
        <v>87</v>
      </c>
      <c r="C244" s="52"/>
      <c r="D244" s="52"/>
      <c r="E244" s="52">
        <v>115792</v>
      </c>
      <c r="F244" s="52">
        <v>115792</v>
      </c>
      <c r="G244" s="52" t="s">
        <v>1002</v>
      </c>
      <c r="H244" s="76" t="s">
        <v>1003</v>
      </c>
      <c r="I244" s="52">
        <v>243751</v>
      </c>
      <c r="J244" s="52" t="s">
        <v>937</v>
      </c>
      <c r="K244" s="52" t="s">
        <v>90</v>
      </c>
      <c r="L244" s="52" t="s">
        <v>1004</v>
      </c>
      <c r="M244" s="52" t="s">
        <v>92</v>
      </c>
      <c r="N244" s="52">
        <v>8954323269</v>
      </c>
      <c r="O244" s="14"/>
      <c r="P244" s="52">
        <v>9315</v>
      </c>
      <c r="Q244" s="14"/>
      <c r="R244" s="14"/>
      <c r="S244" s="14"/>
      <c r="T244" s="14"/>
      <c r="U244" s="52" t="s">
        <v>939</v>
      </c>
    </row>
    <row r="245" spans="1:21" ht="30.75" thickBot="1">
      <c r="A245" s="13" t="s">
        <v>82</v>
      </c>
      <c r="B245" s="87" t="s">
        <v>87</v>
      </c>
      <c r="C245" s="52"/>
      <c r="D245" s="52"/>
      <c r="E245" s="52">
        <v>1207</v>
      </c>
      <c r="F245" s="52">
        <v>1207</v>
      </c>
      <c r="G245" s="52" t="s">
        <v>1005</v>
      </c>
      <c r="H245" s="76" t="s">
        <v>1006</v>
      </c>
      <c r="I245" s="52">
        <v>243751</v>
      </c>
      <c r="J245" s="52" t="s">
        <v>937</v>
      </c>
      <c r="K245" s="52" t="s">
        <v>90</v>
      </c>
      <c r="L245" s="52" t="s">
        <v>1007</v>
      </c>
      <c r="M245" s="52" t="s">
        <v>92</v>
      </c>
      <c r="N245" s="52">
        <v>9758650283</v>
      </c>
      <c r="O245" s="14"/>
      <c r="P245" s="52">
        <v>9315</v>
      </c>
      <c r="Q245" s="14"/>
      <c r="R245" s="14"/>
      <c r="S245" s="14"/>
      <c r="T245" s="14"/>
      <c r="U245" s="52" t="s">
        <v>939</v>
      </c>
    </row>
    <row r="246" spans="1:21" ht="30.75" thickBot="1">
      <c r="A246" s="13" t="s">
        <v>82</v>
      </c>
      <c r="B246" s="87" t="s">
        <v>87</v>
      </c>
      <c r="C246" s="52"/>
      <c r="D246" s="52"/>
      <c r="E246" s="52">
        <v>1210</v>
      </c>
      <c r="F246" s="52">
        <v>1210</v>
      </c>
      <c r="G246" s="52" t="s">
        <v>1008</v>
      </c>
      <c r="H246" s="76" t="s">
        <v>1009</v>
      </c>
      <c r="I246" s="52">
        <v>243751</v>
      </c>
      <c r="J246" s="52" t="s">
        <v>937</v>
      </c>
      <c r="K246" s="52" t="s">
        <v>90</v>
      </c>
      <c r="L246" s="52" t="s">
        <v>1010</v>
      </c>
      <c r="M246" s="52" t="s">
        <v>92</v>
      </c>
      <c r="N246" s="52">
        <v>8650146664</v>
      </c>
      <c r="O246" s="14"/>
      <c r="P246" s="52">
        <v>9315</v>
      </c>
      <c r="Q246" s="14"/>
      <c r="R246" s="14"/>
      <c r="S246" s="14">
        <v>28.237210999999999</v>
      </c>
      <c r="T246" s="14">
        <v>78.585956999999993</v>
      </c>
      <c r="U246" s="52" t="s">
        <v>939</v>
      </c>
    </row>
    <row r="247" spans="1:21" ht="30.75" thickBot="1">
      <c r="A247" s="13" t="s">
        <v>82</v>
      </c>
      <c r="B247" s="87" t="s">
        <v>87</v>
      </c>
      <c r="C247" s="52"/>
      <c r="D247" s="52"/>
      <c r="E247" s="52">
        <v>127156</v>
      </c>
      <c r="F247" s="52">
        <v>127156</v>
      </c>
      <c r="G247" s="52" t="s">
        <v>1011</v>
      </c>
      <c r="H247" s="76" t="s">
        <v>1012</v>
      </c>
      <c r="I247" s="52">
        <v>243751</v>
      </c>
      <c r="J247" s="52" t="s">
        <v>937</v>
      </c>
      <c r="K247" s="52" t="s">
        <v>90</v>
      </c>
      <c r="L247" s="52" t="s">
        <v>1013</v>
      </c>
      <c r="M247" s="52" t="s">
        <v>116</v>
      </c>
      <c r="N247" s="52">
        <v>9719683861</v>
      </c>
      <c r="O247" s="14"/>
      <c r="P247" s="52">
        <v>9315</v>
      </c>
      <c r="Q247" s="14"/>
      <c r="R247" s="14"/>
      <c r="S247" s="14">
        <v>28.393501000000001</v>
      </c>
      <c r="T247" s="14">
        <v>78.424032999999994</v>
      </c>
      <c r="U247" s="52" t="s">
        <v>939</v>
      </c>
    </row>
    <row r="248" spans="1:21" ht="30.75" thickBot="1">
      <c r="A248" s="13" t="s">
        <v>82</v>
      </c>
      <c r="B248" s="87" t="s">
        <v>87</v>
      </c>
      <c r="C248" s="52"/>
      <c r="D248" s="52"/>
      <c r="E248" s="52">
        <v>127185</v>
      </c>
      <c r="F248" s="52">
        <v>127185</v>
      </c>
      <c r="G248" s="52" t="s">
        <v>1014</v>
      </c>
      <c r="H248" s="76" t="s">
        <v>1015</v>
      </c>
      <c r="I248" s="52">
        <v>243751</v>
      </c>
      <c r="J248" s="52" t="s">
        <v>937</v>
      </c>
      <c r="K248" s="52" t="s">
        <v>90</v>
      </c>
      <c r="L248" s="52" t="s">
        <v>1016</v>
      </c>
      <c r="M248" s="52" t="s">
        <v>92</v>
      </c>
      <c r="N248" s="52">
        <v>9627024989</v>
      </c>
      <c r="O248" s="14"/>
      <c r="P248" s="52">
        <v>9315</v>
      </c>
      <c r="Q248" s="14"/>
      <c r="R248" s="14"/>
      <c r="S248" s="14"/>
      <c r="T248" s="14"/>
      <c r="U248" s="52" t="s">
        <v>939</v>
      </c>
    </row>
    <row r="249" spans="1:21" ht="30.75" thickBot="1">
      <c r="A249" s="13" t="s">
        <v>82</v>
      </c>
      <c r="B249" s="87" t="s">
        <v>87</v>
      </c>
      <c r="C249" s="52">
        <v>19</v>
      </c>
      <c r="D249" s="52"/>
      <c r="E249" s="52">
        <v>127547</v>
      </c>
      <c r="F249" s="52">
        <v>127547</v>
      </c>
      <c r="G249" s="52" t="s">
        <v>1017</v>
      </c>
      <c r="H249" s="76" t="s">
        <v>1018</v>
      </c>
      <c r="I249" s="52">
        <v>243632</v>
      </c>
      <c r="J249" s="52" t="s">
        <v>937</v>
      </c>
      <c r="K249" s="52" t="s">
        <v>90</v>
      </c>
      <c r="L249" s="52" t="s">
        <v>1019</v>
      </c>
      <c r="M249" s="52" t="s">
        <v>92</v>
      </c>
      <c r="N249" s="52">
        <v>8650594936</v>
      </c>
      <c r="O249" s="14"/>
      <c r="P249" s="52">
        <v>9317</v>
      </c>
      <c r="Q249" s="14"/>
      <c r="R249" s="14"/>
      <c r="S249" s="14">
        <v>28.377611000000002</v>
      </c>
      <c r="T249" s="14">
        <v>78.904776999999996</v>
      </c>
      <c r="U249" s="52" t="s">
        <v>939</v>
      </c>
    </row>
    <row r="250" spans="1:21" ht="30.75" thickBot="1">
      <c r="A250" s="13" t="s">
        <v>82</v>
      </c>
      <c r="B250" s="87" t="s">
        <v>87</v>
      </c>
      <c r="C250" s="52">
        <v>19</v>
      </c>
      <c r="D250" s="52"/>
      <c r="E250" s="52">
        <v>128945</v>
      </c>
      <c r="F250" s="52">
        <v>128945</v>
      </c>
      <c r="G250" s="52" t="s">
        <v>1020</v>
      </c>
      <c r="H250" s="76" t="s">
        <v>1021</v>
      </c>
      <c r="I250" s="52">
        <v>243631</v>
      </c>
      <c r="J250" s="52" t="s">
        <v>937</v>
      </c>
      <c r="K250" s="52" t="s">
        <v>90</v>
      </c>
      <c r="L250" s="52" t="s">
        <v>1022</v>
      </c>
      <c r="M250" s="52" t="s">
        <v>92</v>
      </c>
      <c r="N250" s="52">
        <v>8057116405</v>
      </c>
      <c r="O250" s="14"/>
      <c r="P250" s="52">
        <v>9318</v>
      </c>
      <c r="Q250" s="14"/>
      <c r="R250" s="14"/>
      <c r="S250" s="14"/>
      <c r="T250" s="14"/>
      <c r="U250" s="52" t="s">
        <v>939</v>
      </c>
    </row>
    <row r="251" spans="1:21" ht="30.75" thickBot="1">
      <c r="A251" s="13" t="s">
        <v>82</v>
      </c>
      <c r="B251" s="87" t="s">
        <v>87</v>
      </c>
      <c r="C251" s="52">
        <v>19</v>
      </c>
      <c r="D251" s="52"/>
      <c r="E251" s="52">
        <v>128962</v>
      </c>
      <c r="F251" s="52">
        <v>128962</v>
      </c>
      <c r="G251" s="52" t="s">
        <v>1023</v>
      </c>
      <c r="H251" s="76" t="s">
        <v>1021</v>
      </c>
      <c r="I251" s="52">
        <v>243631</v>
      </c>
      <c r="J251" s="52" t="s">
        <v>937</v>
      </c>
      <c r="K251" s="52" t="s">
        <v>90</v>
      </c>
      <c r="L251" s="52" t="s">
        <v>1024</v>
      </c>
      <c r="M251" s="52" t="s">
        <v>92</v>
      </c>
      <c r="N251" s="52">
        <v>9837229901</v>
      </c>
      <c r="O251" s="14"/>
      <c r="P251" s="52">
        <v>9318</v>
      </c>
      <c r="Q251" s="14"/>
      <c r="R251" s="14"/>
      <c r="S251" s="14"/>
      <c r="T251" s="14"/>
      <c r="U251" s="52" t="s">
        <v>939</v>
      </c>
    </row>
    <row r="252" spans="1:21" ht="30.75" thickBot="1">
      <c r="A252" s="13" t="s">
        <v>82</v>
      </c>
      <c r="B252" s="87" t="s">
        <v>87</v>
      </c>
      <c r="C252" s="52">
        <v>19</v>
      </c>
      <c r="D252" s="52"/>
      <c r="E252" s="52">
        <v>128274</v>
      </c>
      <c r="F252" s="52">
        <v>128274</v>
      </c>
      <c r="G252" s="52" t="s">
        <v>1025</v>
      </c>
      <c r="H252" s="76" t="s">
        <v>1026</v>
      </c>
      <c r="I252" s="52">
        <v>243601</v>
      </c>
      <c r="J252" s="52" t="s">
        <v>937</v>
      </c>
      <c r="K252" s="52" t="s">
        <v>90</v>
      </c>
      <c r="L252" s="52" t="s">
        <v>1027</v>
      </c>
      <c r="M252" s="52" t="s">
        <v>92</v>
      </c>
      <c r="N252" s="52">
        <v>8958952055</v>
      </c>
      <c r="O252" s="14"/>
      <c r="P252" s="52">
        <v>9318</v>
      </c>
      <c r="Q252" s="14"/>
      <c r="R252" s="14"/>
      <c r="S252" s="14">
        <v>27.96181</v>
      </c>
      <c r="T252" s="14">
        <v>79.247934000000001</v>
      </c>
      <c r="U252" s="52" t="s">
        <v>939</v>
      </c>
    </row>
    <row r="253" spans="1:21" ht="30.75" thickBot="1">
      <c r="A253" s="13" t="s">
        <v>82</v>
      </c>
      <c r="B253" s="87" t="s">
        <v>87</v>
      </c>
      <c r="C253" s="52">
        <v>19</v>
      </c>
      <c r="D253" s="52"/>
      <c r="E253" s="52">
        <v>127860</v>
      </c>
      <c r="F253" s="52">
        <v>127860</v>
      </c>
      <c r="G253" s="52" t="s">
        <v>1028</v>
      </c>
      <c r="H253" s="76" t="s">
        <v>1029</v>
      </c>
      <c r="I253" s="52">
        <v>243633</v>
      </c>
      <c r="J253" s="52" t="s">
        <v>937</v>
      </c>
      <c r="K253" s="52" t="s">
        <v>90</v>
      </c>
      <c r="L253" s="52" t="s">
        <v>1030</v>
      </c>
      <c r="M253" s="52" t="s">
        <v>92</v>
      </c>
      <c r="N253" s="52">
        <v>80066809074</v>
      </c>
      <c r="O253" s="14"/>
      <c r="P253" s="52">
        <v>9319</v>
      </c>
      <c r="Q253" s="14"/>
      <c r="R253" s="14"/>
      <c r="S253" s="14">
        <v>28.161479</v>
      </c>
      <c r="T253" s="14">
        <v>78.925995</v>
      </c>
      <c r="U253" s="52" t="s">
        <v>939</v>
      </c>
    </row>
    <row r="254" spans="1:21" ht="30.75" thickBot="1">
      <c r="A254" s="13" t="s">
        <v>82</v>
      </c>
      <c r="B254" s="87" t="s">
        <v>87</v>
      </c>
      <c r="C254" s="52">
        <v>19</v>
      </c>
      <c r="D254" s="52"/>
      <c r="E254" s="52">
        <v>127221</v>
      </c>
      <c r="F254" s="52">
        <v>127221</v>
      </c>
      <c r="G254" s="52" t="s">
        <v>1031</v>
      </c>
      <c r="H254" s="76" t="s">
        <v>1032</v>
      </c>
      <c r="I254" s="52">
        <v>243633</v>
      </c>
      <c r="J254" s="52" t="s">
        <v>937</v>
      </c>
      <c r="K254" s="52" t="s">
        <v>90</v>
      </c>
      <c r="L254" s="52" t="s">
        <v>1033</v>
      </c>
      <c r="M254" s="52" t="s">
        <v>92</v>
      </c>
      <c r="N254" s="52">
        <v>9758628328</v>
      </c>
      <c r="O254" s="14"/>
      <c r="P254" s="52">
        <v>9319</v>
      </c>
      <c r="Q254" s="14"/>
      <c r="R254" s="14"/>
      <c r="S254" s="14">
        <v>28.171848000000001</v>
      </c>
      <c r="T254" s="14">
        <v>78.982553999999993</v>
      </c>
      <c r="U254" s="52" t="s">
        <v>939</v>
      </c>
    </row>
    <row r="255" spans="1:21" ht="30.75" thickBot="1">
      <c r="A255" s="13" t="s">
        <v>82</v>
      </c>
      <c r="B255" s="87" t="s">
        <v>87</v>
      </c>
      <c r="C255" s="52">
        <v>19</v>
      </c>
      <c r="D255" s="52"/>
      <c r="E255" s="52">
        <v>128374</v>
      </c>
      <c r="F255" s="52">
        <v>128374</v>
      </c>
      <c r="G255" s="52" t="s">
        <v>1034</v>
      </c>
      <c r="H255" s="76" t="s">
        <v>1035</v>
      </c>
      <c r="I255" s="52">
        <v>243630</v>
      </c>
      <c r="J255" s="52" t="s">
        <v>937</v>
      </c>
      <c r="K255" s="52" t="s">
        <v>90</v>
      </c>
      <c r="L255" s="52" t="s">
        <v>1036</v>
      </c>
      <c r="M255" s="52" t="s">
        <v>92</v>
      </c>
      <c r="N255" s="52">
        <v>9720224080</v>
      </c>
      <c r="O255" s="14"/>
      <c r="P255" s="52">
        <v>9320</v>
      </c>
      <c r="Q255" s="14"/>
      <c r="R255" s="14"/>
      <c r="S255" s="14"/>
      <c r="T255" s="14"/>
      <c r="U255" s="52" t="s">
        <v>939</v>
      </c>
    </row>
    <row r="256" spans="1:21" ht="30.75" thickBot="1">
      <c r="A256" s="13" t="s">
        <v>82</v>
      </c>
      <c r="B256" s="87" t="s">
        <v>87</v>
      </c>
      <c r="C256" s="52">
        <v>19</v>
      </c>
      <c r="D256" s="52"/>
      <c r="E256" s="52">
        <v>128360</v>
      </c>
      <c r="F256" s="52">
        <v>128360</v>
      </c>
      <c r="G256" s="52" t="s">
        <v>1037</v>
      </c>
      <c r="H256" s="75" t="s">
        <v>1038</v>
      </c>
      <c r="I256" s="52">
        <v>243601</v>
      </c>
      <c r="J256" s="52" t="s">
        <v>937</v>
      </c>
      <c r="K256" s="52" t="s">
        <v>90</v>
      </c>
      <c r="L256" s="52" t="s">
        <v>1039</v>
      </c>
      <c r="M256" s="52" t="s">
        <v>92</v>
      </c>
      <c r="N256" s="52">
        <v>9412194678</v>
      </c>
      <c r="O256" s="14"/>
      <c r="P256" s="52">
        <v>9320</v>
      </c>
      <c r="Q256" s="14"/>
      <c r="R256" s="14"/>
      <c r="S256" s="14">
        <v>28.052135</v>
      </c>
      <c r="T256" s="14">
        <v>79.238066000000003</v>
      </c>
      <c r="U256" s="52" t="s">
        <v>939</v>
      </c>
    </row>
    <row r="257" spans="1:21" ht="30.75" thickBot="1">
      <c r="A257" s="13" t="s">
        <v>82</v>
      </c>
      <c r="B257" s="87" t="s">
        <v>87</v>
      </c>
      <c r="C257" s="52">
        <v>19</v>
      </c>
      <c r="D257" s="52"/>
      <c r="E257" s="52">
        <v>128447</v>
      </c>
      <c r="F257" s="52">
        <v>128447</v>
      </c>
      <c r="G257" s="52" t="s">
        <v>1040</v>
      </c>
      <c r="H257" s="76" t="s">
        <v>1041</v>
      </c>
      <c r="I257" s="52">
        <v>243639</v>
      </c>
      <c r="J257" s="52" t="s">
        <v>937</v>
      </c>
      <c r="K257" s="52" t="s">
        <v>90</v>
      </c>
      <c r="L257" s="52" t="s">
        <v>1042</v>
      </c>
      <c r="M257" s="52" t="s">
        <v>92</v>
      </c>
      <c r="N257" s="52">
        <v>9690120258</v>
      </c>
      <c r="O257" s="14"/>
      <c r="P257" s="52">
        <v>9321</v>
      </c>
      <c r="Q257" s="14"/>
      <c r="R257" s="14"/>
      <c r="S257" s="14"/>
      <c r="T257" s="14"/>
      <c r="U257" s="52" t="s">
        <v>939</v>
      </c>
    </row>
    <row r="258" spans="1:21" ht="30.75" thickBot="1">
      <c r="A258" s="13" t="s">
        <v>82</v>
      </c>
      <c r="B258" s="87" t="s">
        <v>87</v>
      </c>
      <c r="C258" s="52">
        <v>19</v>
      </c>
      <c r="D258" s="52"/>
      <c r="E258" s="52">
        <v>127569</v>
      </c>
      <c r="F258" s="52">
        <v>127569</v>
      </c>
      <c r="G258" s="52" t="s">
        <v>1043</v>
      </c>
      <c r="H258" s="76" t="s">
        <v>1044</v>
      </c>
      <c r="I258" s="52">
        <v>243723</v>
      </c>
      <c r="J258" s="52" t="s">
        <v>937</v>
      </c>
      <c r="K258" s="52" t="s">
        <v>90</v>
      </c>
      <c r="L258" s="52" t="s">
        <v>1045</v>
      </c>
      <c r="M258" s="52" t="s">
        <v>92</v>
      </c>
      <c r="N258" s="52">
        <v>9639752885</v>
      </c>
      <c r="O258" s="14"/>
      <c r="P258" s="52">
        <v>9322</v>
      </c>
      <c r="Q258" s="14"/>
      <c r="R258" s="14"/>
      <c r="S258" s="14">
        <v>28.257200000000001</v>
      </c>
      <c r="T258" s="14">
        <v>78.808531000000002</v>
      </c>
      <c r="U258" s="52" t="s">
        <v>939</v>
      </c>
    </row>
    <row r="259" spans="1:21" ht="30.75" thickBot="1">
      <c r="A259" s="13" t="s">
        <v>82</v>
      </c>
      <c r="B259" s="87" t="s">
        <v>87</v>
      </c>
      <c r="C259" s="52">
        <v>19</v>
      </c>
      <c r="D259" s="52"/>
      <c r="E259" s="52">
        <v>127565</v>
      </c>
      <c r="F259" s="52">
        <v>127565</v>
      </c>
      <c r="G259" s="52" t="s">
        <v>1046</v>
      </c>
      <c r="H259" s="76" t="s">
        <v>1047</v>
      </c>
      <c r="I259" s="52">
        <v>243723</v>
      </c>
      <c r="J259" s="52" t="s">
        <v>937</v>
      </c>
      <c r="K259" s="52" t="s">
        <v>90</v>
      </c>
      <c r="L259" s="52" t="s">
        <v>1048</v>
      </c>
      <c r="M259" s="52" t="s">
        <v>92</v>
      </c>
      <c r="N259" s="52">
        <v>9639394779</v>
      </c>
      <c r="O259" s="14"/>
      <c r="P259" s="52">
        <v>9322</v>
      </c>
      <c r="Q259" s="14"/>
      <c r="R259" s="14"/>
      <c r="S259" s="14">
        <v>28.334061999999999</v>
      </c>
      <c r="T259" s="14">
        <v>78.778789000000003</v>
      </c>
      <c r="U259" s="52" t="s">
        <v>939</v>
      </c>
    </row>
    <row r="260" spans="1:21" ht="30.75" thickBot="1">
      <c r="A260" s="13" t="s">
        <v>82</v>
      </c>
      <c r="B260" s="87" t="s">
        <v>87</v>
      </c>
      <c r="C260" s="52">
        <v>19</v>
      </c>
      <c r="D260" s="52"/>
      <c r="E260" s="52">
        <v>128425</v>
      </c>
      <c r="F260" s="52">
        <v>128425</v>
      </c>
      <c r="G260" s="52" t="s">
        <v>1049</v>
      </c>
      <c r="H260" s="76" t="s">
        <v>1050</v>
      </c>
      <c r="I260" s="52">
        <v>243601</v>
      </c>
      <c r="J260" s="52" t="s">
        <v>937</v>
      </c>
      <c r="K260" s="52" t="s">
        <v>90</v>
      </c>
      <c r="L260" s="52" t="s">
        <v>1051</v>
      </c>
      <c r="M260" s="52" t="s">
        <v>92</v>
      </c>
      <c r="N260" s="52">
        <v>9917541685</v>
      </c>
      <c r="O260" s="14"/>
      <c r="P260" s="52">
        <v>9323</v>
      </c>
      <c r="Q260" s="14"/>
      <c r="R260" s="14"/>
      <c r="S260" s="14">
        <v>27.969353000000002</v>
      </c>
      <c r="T260" s="14">
        <v>79.264199000000005</v>
      </c>
      <c r="U260" s="52" t="s">
        <v>939</v>
      </c>
    </row>
    <row r="261" spans="1:21" ht="30.75" thickBot="1">
      <c r="A261" s="13" t="s">
        <v>82</v>
      </c>
      <c r="B261" s="87" t="s">
        <v>87</v>
      </c>
      <c r="C261" s="52">
        <v>19</v>
      </c>
      <c r="D261" s="52"/>
      <c r="E261" s="52">
        <v>128422</v>
      </c>
      <c r="F261" s="52">
        <v>128422</v>
      </c>
      <c r="G261" s="52" t="s">
        <v>1052</v>
      </c>
      <c r="H261" s="76" t="s">
        <v>1026</v>
      </c>
      <c r="I261" s="52">
        <v>243601</v>
      </c>
      <c r="J261" s="52" t="s">
        <v>937</v>
      </c>
      <c r="K261" s="52" t="s">
        <v>90</v>
      </c>
      <c r="L261" s="52" t="s">
        <v>1053</v>
      </c>
      <c r="M261" s="52" t="s">
        <v>92</v>
      </c>
      <c r="N261" s="52">
        <v>9917612376</v>
      </c>
      <c r="O261" s="14"/>
      <c r="P261" s="52">
        <v>9323</v>
      </c>
      <c r="Q261" s="14"/>
      <c r="R261" s="14"/>
      <c r="S261" s="14">
        <v>27.96181</v>
      </c>
      <c r="T261" s="14">
        <v>79.247934000000001</v>
      </c>
      <c r="U261" s="52" t="s">
        <v>939</v>
      </c>
    </row>
    <row r="262" spans="1:21" ht="30.75" thickBot="1">
      <c r="A262" s="13" t="s">
        <v>82</v>
      </c>
      <c r="B262" s="87" t="s">
        <v>87</v>
      </c>
      <c r="C262" s="52">
        <v>19</v>
      </c>
      <c r="D262" s="52"/>
      <c r="E262" s="52">
        <v>128423</v>
      </c>
      <c r="F262" s="52">
        <v>128423</v>
      </c>
      <c r="G262" s="52" t="s">
        <v>1054</v>
      </c>
      <c r="H262" s="76" t="s">
        <v>1055</v>
      </c>
      <c r="I262" s="52">
        <v>243601</v>
      </c>
      <c r="J262" s="52" t="s">
        <v>937</v>
      </c>
      <c r="K262" s="52" t="s">
        <v>90</v>
      </c>
      <c r="L262" s="52" t="s">
        <v>1056</v>
      </c>
      <c r="M262" s="52" t="s">
        <v>92</v>
      </c>
      <c r="N262" s="52">
        <v>9557143330</v>
      </c>
      <c r="O262" s="14"/>
      <c r="P262" s="52">
        <v>9323</v>
      </c>
      <c r="Q262" s="14"/>
      <c r="R262" s="14"/>
      <c r="S262" s="14">
        <v>27.979165999999999</v>
      </c>
      <c r="T262" s="14">
        <v>79.247934000000001</v>
      </c>
      <c r="U262" s="52" t="s">
        <v>939</v>
      </c>
    </row>
    <row r="263" spans="1:21" ht="30.75" thickBot="1">
      <c r="A263" s="13" t="s">
        <v>82</v>
      </c>
      <c r="B263" s="87" t="s">
        <v>87</v>
      </c>
      <c r="C263" s="52">
        <v>19</v>
      </c>
      <c r="D263" s="52"/>
      <c r="E263" s="52">
        <v>128413</v>
      </c>
      <c r="F263" s="52">
        <v>128413</v>
      </c>
      <c r="G263" s="52" t="s">
        <v>1057</v>
      </c>
      <c r="H263" s="76" t="s">
        <v>1058</v>
      </c>
      <c r="I263" s="52">
        <v>243601</v>
      </c>
      <c r="J263" s="52" t="s">
        <v>937</v>
      </c>
      <c r="K263" s="52" t="s">
        <v>90</v>
      </c>
      <c r="L263" s="52" t="s">
        <v>1059</v>
      </c>
      <c r="M263" s="52" t="s">
        <v>92</v>
      </c>
      <c r="N263" s="52">
        <v>7895075822</v>
      </c>
      <c r="O263" s="14"/>
      <c r="P263" s="52">
        <v>9323</v>
      </c>
      <c r="Q263" s="14"/>
      <c r="R263" s="14"/>
      <c r="S263" s="14"/>
      <c r="T263" s="14"/>
      <c r="U263" s="52" t="s">
        <v>939</v>
      </c>
    </row>
    <row r="264" spans="1:21" ht="30.75" thickBot="1">
      <c r="A264" s="13" t="s">
        <v>82</v>
      </c>
      <c r="B264" s="87" t="s">
        <v>87</v>
      </c>
      <c r="C264" s="52">
        <v>19</v>
      </c>
      <c r="D264" s="52"/>
      <c r="E264" s="52">
        <v>128424</v>
      </c>
      <c r="F264" s="52">
        <v>128424</v>
      </c>
      <c r="G264" s="52" t="s">
        <v>1060</v>
      </c>
      <c r="H264" s="76" t="s">
        <v>1026</v>
      </c>
      <c r="I264" s="52">
        <v>243601</v>
      </c>
      <c r="J264" s="52" t="s">
        <v>937</v>
      </c>
      <c r="K264" s="52" t="s">
        <v>90</v>
      </c>
      <c r="L264" s="52" t="s">
        <v>1061</v>
      </c>
      <c r="M264" s="52" t="s">
        <v>92</v>
      </c>
      <c r="N264" s="52">
        <v>9927648320</v>
      </c>
      <c r="O264" s="14"/>
      <c r="P264" s="52">
        <v>9323</v>
      </c>
      <c r="Q264" s="14"/>
      <c r="R264" s="14"/>
      <c r="S264" s="14">
        <v>27.96181</v>
      </c>
      <c r="T264" s="14">
        <v>79.247934000000001</v>
      </c>
      <c r="U264" s="52" t="s">
        <v>939</v>
      </c>
    </row>
    <row r="265" spans="1:21" ht="30.75" thickBot="1">
      <c r="A265" s="13" t="s">
        <v>82</v>
      </c>
      <c r="B265" s="87" t="s">
        <v>87</v>
      </c>
      <c r="C265" s="52">
        <v>19</v>
      </c>
      <c r="D265" s="52"/>
      <c r="E265" s="52">
        <v>128028</v>
      </c>
      <c r="F265" s="52">
        <v>128028</v>
      </c>
      <c r="G265" s="52" t="s">
        <v>1062</v>
      </c>
      <c r="H265" s="76" t="s">
        <v>1063</v>
      </c>
      <c r="I265" s="52">
        <v>243638</v>
      </c>
      <c r="J265" s="52" t="s">
        <v>937</v>
      </c>
      <c r="K265" s="52" t="s">
        <v>90</v>
      </c>
      <c r="L265" s="52" t="s">
        <v>1064</v>
      </c>
      <c r="M265" s="52" t="s">
        <v>92</v>
      </c>
      <c r="N265" s="52">
        <v>8954064480</v>
      </c>
      <c r="O265" s="14"/>
      <c r="P265" s="52">
        <v>9324</v>
      </c>
      <c r="Q265" s="14"/>
      <c r="R265" s="14"/>
      <c r="S265" s="14">
        <v>28.177007</v>
      </c>
      <c r="T265" s="14">
        <v>78.573183</v>
      </c>
      <c r="U265" s="52" t="s">
        <v>939</v>
      </c>
    </row>
    <row r="266" spans="1:21" ht="30.75" thickBot="1">
      <c r="A266" s="13" t="s">
        <v>82</v>
      </c>
      <c r="B266" s="87" t="s">
        <v>87</v>
      </c>
      <c r="C266" s="52">
        <v>19</v>
      </c>
      <c r="D266" s="52"/>
      <c r="E266" s="52">
        <v>128044</v>
      </c>
      <c r="F266" s="52">
        <v>128044</v>
      </c>
      <c r="G266" s="52" t="s">
        <v>1065</v>
      </c>
      <c r="H266" s="76" t="s">
        <v>1066</v>
      </c>
      <c r="I266" s="52">
        <v>243638</v>
      </c>
      <c r="J266" s="52" t="s">
        <v>937</v>
      </c>
      <c r="K266" s="52" t="s">
        <v>90</v>
      </c>
      <c r="L266" s="52" t="s">
        <v>942</v>
      </c>
      <c r="M266" s="52" t="s">
        <v>92</v>
      </c>
      <c r="N266" s="52">
        <v>9760255562</v>
      </c>
      <c r="O266" s="14"/>
      <c r="P266" s="52">
        <v>9324</v>
      </c>
      <c r="Q266" s="14"/>
      <c r="R266" s="14"/>
      <c r="S266" s="14">
        <v>28.073495999999999</v>
      </c>
      <c r="T266" s="14">
        <v>78.620722000000001</v>
      </c>
      <c r="U266" s="52" t="s">
        <v>939</v>
      </c>
    </row>
    <row r="267" spans="1:21" ht="30.75" thickBot="1">
      <c r="A267" s="13" t="s">
        <v>82</v>
      </c>
      <c r="B267" s="87" t="s">
        <v>87</v>
      </c>
      <c r="C267" s="52"/>
      <c r="D267" s="52"/>
      <c r="E267" s="52">
        <v>127391</v>
      </c>
      <c r="F267" s="52">
        <v>127391</v>
      </c>
      <c r="G267" s="52" t="s">
        <v>1067</v>
      </c>
      <c r="H267" s="76" t="s">
        <v>1068</v>
      </c>
      <c r="I267" s="52">
        <v>243722</v>
      </c>
      <c r="J267" s="52" t="s">
        <v>937</v>
      </c>
      <c r="K267" s="52" t="s">
        <v>90</v>
      </c>
      <c r="L267" s="52" t="s">
        <v>1069</v>
      </c>
      <c r="M267" s="52" t="s">
        <v>92</v>
      </c>
      <c r="N267" s="52">
        <v>9720259491</v>
      </c>
      <c r="O267" s="14"/>
      <c r="P267" s="52">
        <v>9325</v>
      </c>
      <c r="Q267" s="14"/>
      <c r="R267" s="14"/>
      <c r="S267" s="14">
        <v>28.133872</v>
      </c>
      <c r="T267" s="14">
        <v>78.523489999999995</v>
      </c>
      <c r="U267" s="52" t="s">
        <v>939</v>
      </c>
    </row>
    <row r="268" spans="1:21" ht="30.75" thickBot="1">
      <c r="A268" s="13" t="s">
        <v>82</v>
      </c>
      <c r="B268" s="87" t="s">
        <v>87</v>
      </c>
      <c r="C268" s="52">
        <v>19</v>
      </c>
      <c r="D268" s="52"/>
      <c r="E268" s="52">
        <v>129015</v>
      </c>
      <c r="F268" s="52">
        <v>129015</v>
      </c>
      <c r="G268" s="52" t="s">
        <v>1070</v>
      </c>
      <c r="H268" s="76" t="s">
        <v>1071</v>
      </c>
      <c r="I268" s="52">
        <v>243737</v>
      </c>
      <c r="J268" s="52" t="s">
        <v>937</v>
      </c>
      <c r="K268" s="52" t="s">
        <v>90</v>
      </c>
      <c r="L268" s="52" t="s">
        <v>1072</v>
      </c>
      <c r="M268" s="52" t="s">
        <v>92</v>
      </c>
      <c r="N268" s="52">
        <v>9759243130</v>
      </c>
      <c r="O268" s="14"/>
      <c r="P268" s="52">
        <v>9327</v>
      </c>
      <c r="Q268" s="14"/>
      <c r="R268" s="14"/>
      <c r="S268" s="14">
        <v>27.885247</v>
      </c>
      <c r="T268" s="14">
        <v>79.240181000000007</v>
      </c>
      <c r="U268" s="52" t="s">
        <v>939</v>
      </c>
    </row>
    <row r="269" spans="1:21" ht="30.75" thickBot="1">
      <c r="A269" s="13" t="s">
        <v>82</v>
      </c>
      <c r="B269" s="87" t="s">
        <v>87</v>
      </c>
      <c r="C269" s="52">
        <v>19</v>
      </c>
      <c r="D269" s="52"/>
      <c r="E269" s="52">
        <v>129018</v>
      </c>
      <c r="F269" s="52">
        <v>129018</v>
      </c>
      <c r="G269" s="52" t="s">
        <v>1073</v>
      </c>
      <c r="H269" s="76" t="s">
        <v>1026</v>
      </c>
      <c r="I269" s="52">
        <v>243601</v>
      </c>
      <c r="J269" s="52" t="s">
        <v>937</v>
      </c>
      <c r="K269" s="52" t="s">
        <v>90</v>
      </c>
      <c r="L269" s="52" t="s">
        <v>1074</v>
      </c>
      <c r="M269" s="52" t="s">
        <v>92</v>
      </c>
      <c r="N269" s="52">
        <v>9634298575</v>
      </c>
      <c r="O269" s="14"/>
      <c r="P269" s="52">
        <v>9327</v>
      </c>
      <c r="Q269" s="14"/>
      <c r="R269" s="14"/>
      <c r="S269" s="14">
        <v>27.96181</v>
      </c>
      <c r="T269" s="14">
        <v>79.247934000000001</v>
      </c>
      <c r="U269" s="52" t="s">
        <v>939</v>
      </c>
    </row>
    <row r="270" spans="1:21" ht="30.75" thickBot="1">
      <c r="A270" s="13" t="s">
        <v>82</v>
      </c>
      <c r="B270" s="87" t="s">
        <v>87</v>
      </c>
      <c r="C270" s="52">
        <v>19</v>
      </c>
      <c r="D270" s="52"/>
      <c r="E270" s="52">
        <v>622</v>
      </c>
      <c r="F270" s="52">
        <v>622</v>
      </c>
      <c r="G270" s="52" t="s">
        <v>1075</v>
      </c>
      <c r="H270" s="76" t="s">
        <v>1076</v>
      </c>
      <c r="I270" s="52">
        <v>243637</v>
      </c>
      <c r="J270" s="52" t="s">
        <v>937</v>
      </c>
      <c r="K270" s="52" t="s">
        <v>90</v>
      </c>
      <c r="L270" s="52" t="s">
        <v>1077</v>
      </c>
      <c r="M270" s="52" t="s">
        <v>92</v>
      </c>
      <c r="N270" s="52">
        <v>9458285749</v>
      </c>
      <c r="O270" s="14"/>
      <c r="P270" s="52">
        <v>9328</v>
      </c>
      <c r="Q270" s="14"/>
      <c r="R270" s="14"/>
      <c r="S270" s="14"/>
      <c r="T270" s="14"/>
      <c r="U270" s="52" t="s">
        <v>939</v>
      </c>
    </row>
    <row r="271" spans="1:21" ht="30.75" thickBot="1">
      <c r="A271" s="13" t="s">
        <v>82</v>
      </c>
      <c r="B271" s="87" t="s">
        <v>87</v>
      </c>
      <c r="C271" s="52">
        <v>19</v>
      </c>
      <c r="D271" s="52"/>
      <c r="E271" s="52">
        <v>128976</v>
      </c>
      <c r="F271" s="52">
        <v>128976</v>
      </c>
      <c r="G271" s="52" t="s">
        <v>1078</v>
      </c>
      <c r="H271" s="76" t="s">
        <v>1079</v>
      </c>
      <c r="I271" s="52">
        <v>243635</v>
      </c>
      <c r="J271" s="52" t="s">
        <v>937</v>
      </c>
      <c r="K271" s="52" t="s">
        <v>90</v>
      </c>
      <c r="L271" s="52" t="s">
        <v>1080</v>
      </c>
      <c r="M271" s="52" t="s">
        <v>92</v>
      </c>
      <c r="N271" s="52">
        <v>8006387215</v>
      </c>
      <c r="O271" s="14"/>
      <c r="P271" s="52">
        <v>9328</v>
      </c>
      <c r="Q271" s="14"/>
      <c r="R271" s="14"/>
      <c r="S271" s="14">
        <v>28.023902</v>
      </c>
      <c r="T271" s="14">
        <v>79.450699</v>
      </c>
      <c r="U271" s="52" t="s">
        <v>939</v>
      </c>
    </row>
    <row r="272" spans="1:21" ht="30.75" thickBot="1">
      <c r="A272" s="13" t="s">
        <v>82</v>
      </c>
      <c r="B272" s="87" t="s">
        <v>87</v>
      </c>
      <c r="C272" s="52">
        <v>19</v>
      </c>
      <c r="D272" s="52"/>
      <c r="E272" s="52">
        <v>127778</v>
      </c>
      <c r="F272" s="52">
        <v>127778</v>
      </c>
      <c r="G272" s="52" t="s">
        <v>1081</v>
      </c>
      <c r="H272" s="76" t="s">
        <v>1082</v>
      </c>
      <c r="I272" s="52">
        <v>243723</v>
      </c>
      <c r="J272" s="52" t="s">
        <v>937</v>
      </c>
      <c r="K272" s="52" t="s">
        <v>90</v>
      </c>
      <c r="L272" s="52" t="s">
        <v>1083</v>
      </c>
      <c r="M272" s="52" t="s">
        <v>92</v>
      </c>
      <c r="N272" s="52">
        <v>9634745368</v>
      </c>
      <c r="O272" s="14"/>
      <c r="P272" s="52">
        <v>9329</v>
      </c>
      <c r="Q272" s="14"/>
      <c r="R272" s="14"/>
      <c r="S272" s="14"/>
      <c r="T272" s="14"/>
      <c r="U272" s="52" t="s">
        <v>939</v>
      </c>
    </row>
    <row r="273" spans="1:21" ht="30.75" thickBot="1">
      <c r="A273" s="13" t="s">
        <v>82</v>
      </c>
      <c r="B273" s="87" t="s">
        <v>87</v>
      </c>
      <c r="C273" s="52">
        <v>19</v>
      </c>
      <c r="D273" s="52"/>
      <c r="E273" s="52">
        <v>127822</v>
      </c>
      <c r="F273" s="52">
        <v>127822</v>
      </c>
      <c r="G273" s="52" t="s">
        <v>1084</v>
      </c>
      <c r="H273" s="76" t="s">
        <v>1085</v>
      </c>
      <c r="I273" s="52">
        <v>243633</v>
      </c>
      <c r="J273" s="52" t="s">
        <v>937</v>
      </c>
      <c r="K273" s="52" t="s">
        <v>90</v>
      </c>
      <c r="L273" s="52" t="s">
        <v>1086</v>
      </c>
      <c r="M273" s="52" t="s">
        <v>92</v>
      </c>
      <c r="N273" s="52">
        <v>9719075429</v>
      </c>
      <c r="O273" s="14"/>
      <c r="P273" s="52">
        <v>9330</v>
      </c>
      <c r="Q273" s="14"/>
      <c r="R273" s="14"/>
      <c r="S273" s="14"/>
      <c r="T273" s="14"/>
      <c r="U273" s="52" t="s">
        <v>939</v>
      </c>
    </row>
    <row r="274" spans="1:21" ht="30.75" thickBot="1">
      <c r="A274" s="13" t="s">
        <v>82</v>
      </c>
      <c r="B274" s="87" t="s">
        <v>87</v>
      </c>
      <c r="C274" s="52">
        <v>19</v>
      </c>
      <c r="D274" s="52"/>
      <c r="E274" s="52">
        <v>127937</v>
      </c>
      <c r="F274" s="52">
        <v>127937</v>
      </c>
      <c r="G274" s="52" t="s">
        <v>1087</v>
      </c>
      <c r="H274" s="76" t="s">
        <v>1088</v>
      </c>
      <c r="I274" s="52">
        <v>243633</v>
      </c>
      <c r="J274" s="52" t="s">
        <v>937</v>
      </c>
      <c r="K274" s="52" t="s">
        <v>90</v>
      </c>
      <c r="L274" s="52" t="s">
        <v>1089</v>
      </c>
      <c r="M274" s="52" t="s">
        <v>92</v>
      </c>
      <c r="N274" s="52">
        <v>9759463503</v>
      </c>
      <c r="O274" s="14"/>
      <c r="P274" s="52">
        <v>9331</v>
      </c>
      <c r="Q274" s="14"/>
      <c r="R274" s="14"/>
      <c r="S274" s="14">
        <v>28.271267000000002</v>
      </c>
      <c r="T274" s="14">
        <v>78.737623999999997</v>
      </c>
      <c r="U274" s="52" t="s">
        <v>939</v>
      </c>
    </row>
    <row r="275" spans="1:21" ht="30.75" thickBot="1">
      <c r="A275" s="13" t="s">
        <v>82</v>
      </c>
      <c r="B275" s="87" t="s">
        <v>87</v>
      </c>
      <c r="C275" s="52">
        <v>19</v>
      </c>
      <c r="D275" s="52"/>
      <c r="E275" s="52">
        <v>128157</v>
      </c>
      <c r="F275" s="52">
        <v>128157</v>
      </c>
      <c r="G275" s="52" t="s">
        <v>1090</v>
      </c>
      <c r="H275" s="76" t="s">
        <v>1091</v>
      </c>
      <c r="I275" s="52">
        <v>243636</v>
      </c>
      <c r="J275" s="52" t="s">
        <v>937</v>
      </c>
      <c r="K275" s="52" t="s">
        <v>90</v>
      </c>
      <c r="L275" s="52" t="s">
        <v>1092</v>
      </c>
      <c r="M275" s="52" t="s">
        <v>92</v>
      </c>
      <c r="N275" s="52">
        <v>9634385162</v>
      </c>
      <c r="O275" s="14"/>
      <c r="P275" s="52">
        <v>9331</v>
      </c>
      <c r="Q275" s="14"/>
      <c r="R275" s="14"/>
      <c r="S275" s="14">
        <v>27.937027</v>
      </c>
      <c r="T275" s="14">
        <v>78.937309999999997</v>
      </c>
      <c r="U275" s="52" t="s">
        <v>939</v>
      </c>
    </row>
    <row r="276" spans="1:21" ht="30.75" thickBot="1">
      <c r="A276" s="13" t="s">
        <v>82</v>
      </c>
      <c r="B276" s="87" t="s">
        <v>87</v>
      </c>
      <c r="C276" s="52">
        <v>19</v>
      </c>
      <c r="D276" s="52"/>
      <c r="E276" s="52">
        <v>128166</v>
      </c>
      <c r="F276" s="52">
        <v>128166</v>
      </c>
      <c r="G276" s="52" t="s">
        <v>1093</v>
      </c>
      <c r="H276" s="76" t="s">
        <v>1094</v>
      </c>
      <c r="I276" s="52">
        <v>243638</v>
      </c>
      <c r="J276" s="52" t="s">
        <v>937</v>
      </c>
      <c r="K276" s="52" t="s">
        <v>90</v>
      </c>
      <c r="L276" s="52" t="s">
        <v>1095</v>
      </c>
      <c r="M276" s="52" t="s">
        <v>92</v>
      </c>
      <c r="N276" s="52">
        <v>9761648093</v>
      </c>
      <c r="O276" s="14"/>
      <c r="P276" s="52">
        <v>9331</v>
      </c>
      <c r="Q276" s="14"/>
      <c r="R276" s="14"/>
      <c r="S276" s="14">
        <v>27.755475000000001</v>
      </c>
      <c r="T276" s="14">
        <v>78.945795000000004</v>
      </c>
      <c r="U276" s="52" t="s">
        <v>939</v>
      </c>
    </row>
    <row r="277" spans="1:21" ht="30.75" thickBot="1">
      <c r="A277" s="13" t="s">
        <v>82</v>
      </c>
      <c r="B277" s="87" t="s">
        <v>87</v>
      </c>
      <c r="C277" s="52">
        <v>19</v>
      </c>
      <c r="D277" s="52"/>
      <c r="E277" s="52">
        <v>127451</v>
      </c>
      <c r="F277" s="52">
        <v>127451</v>
      </c>
      <c r="G277" s="52" t="s">
        <v>1096</v>
      </c>
      <c r="H277" s="75" t="s">
        <v>1097</v>
      </c>
      <c r="I277" s="52">
        <v>243632</v>
      </c>
      <c r="J277" s="52" t="s">
        <v>937</v>
      </c>
      <c r="K277" s="52" t="s">
        <v>90</v>
      </c>
      <c r="L277" s="52" t="s">
        <v>1098</v>
      </c>
      <c r="M277" s="52" t="s">
        <v>92</v>
      </c>
      <c r="N277" s="52">
        <v>9719462983</v>
      </c>
      <c r="O277" s="14"/>
      <c r="P277" s="52">
        <v>9332</v>
      </c>
      <c r="Q277" s="14"/>
      <c r="R277" s="14"/>
      <c r="S277" s="14">
        <v>28.464030000000001</v>
      </c>
      <c r="T277" s="14">
        <v>78.886385000000004</v>
      </c>
      <c r="U277" s="52" t="s">
        <v>939</v>
      </c>
    </row>
    <row r="278" spans="1:21" ht="30.75" thickBot="1">
      <c r="A278" s="13" t="s">
        <v>82</v>
      </c>
      <c r="B278" s="87" t="s">
        <v>87</v>
      </c>
      <c r="C278" s="52">
        <v>19</v>
      </c>
      <c r="D278" s="52"/>
      <c r="E278" s="52">
        <v>128909</v>
      </c>
      <c r="F278" s="52">
        <v>128909</v>
      </c>
      <c r="G278" s="52" t="s">
        <v>1099</v>
      </c>
      <c r="H278" s="76" t="s">
        <v>1100</v>
      </c>
      <c r="I278" s="52">
        <v>243635</v>
      </c>
      <c r="J278" s="52" t="s">
        <v>937</v>
      </c>
      <c r="K278" s="52" t="s">
        <v>90</v>
      </c>
      <c r="L278" s="52" t="s">
        <v>1101</v>
      </c>
      <c r="M278" s="52" t="s">
        <v>92</v>
      </c>
      <c r="N278" s="52">
        <v>9917381485</v>
      </c>
      <c r="O278" s="14"/>
      <c r="P278" s="52">
        <v>9333</v>
      </c>
      <c r="Q278" s="14"/>
      <c r="R278" s="14"/>
      <c r="S278" s="14">
        <v>27.934196</v>
      </c>
      <c r="T278" s="14">
        <v>79.283168000000003</v>
      </c>
      <c r="U278" s="52" t="s">
        <v>939</v>
      </c>
    </row>
    <row r="279" spans="1:21" ht="30.75" thickBot="1">
      <c r="A279" s="13" t="s">
        <v>82</v>
      </c>
      <c r="B279" s="87" t="s">
        <v>87</v>
      </c>
      <c r="C279" s="52">
        <v>19</v>
      </c>
      <c r="D279" s="52"/>
      <c r="E279" s="52">
        <v>128905</v>
      </c>
      <c r="F279" s="52">
        <v>128905</v>
      </c>
      <c r="G279" s="52" t="s">
        <v>1102</v>
      </c>
      <c r="H279" s="76" t="s">
        <v>1103</v>
      </c>
      <c r="I279" s="52">
        <v>243635</v>
      </c>
      <c r="J279" s="52" t="s">
        <v>937</v>
      </c>
      <c r="K279" s="52" t="s">
        <v>90</v>
      </c>
      <c r="L279" s="52" t="s">
        <v>1104</v>
      </c>
      <c r="M279" s="52" t="s">
        <v>92</v>
      </c>
      <c r="N279" s="52">
        <v>9837310671</v>
      </c>
      <c r="O279" s="14"/>
      <c r="P279" s="52">
        <v>9333</v>
      </c>
      <c r="Q279" s="14"/>
      <c r="R279" s="14"/>
      <c r="S279" s="14">
        <v>27.911756</v>
      </c>
      <c r="T279" s="14">
        <v>79.422563999999994</v>
      </c>
      <c r="U279" s="52" t="s">
        <v>939</v>
      </c>
    </row>
    <row r="280" spans="1:21" ht="30.75" thickBot="1">
      <c r="A280" s="13" t="s">
        <v>82</v>
      </c>
      <c r="B280" s="87" t="s">
        <v>87</v>
      </c>
      <c r="C280" s="52">
        <v>19</v>
      </c>
      <c r="D280" s="52"/>
      <c r="E280" s="52">
        <v>128914</v>
      </c>
      <c r="F280" s="52">
        <v>128914</v>
      </c>
      <c r="G280" s="52" t="s">
        <v>1105</v>
      </c>
      <c r="H280" s="75" t="s">
        <v>1106</v>
      </c>
      <c r="I280" s="52">
        <v>243631</v>
      </c>
      <c r="J280" s="52" t="s">
        <v>937</v>
      </c>
      <c r="K280" s="52" t="s">
        <v>90</v>
      </c>
      <c r="L280" s="52" t="s">
        <v>1107</v>
      </c>
      <c r="M280" s="52" t="s">
        <v>92</v>
      </c>
      <c r="N280" s="52">
        <v>8273200021</v>
      </c>
      <c r="O280" s="14"/>
      <c r="P280" s="52">
        <v>9333</v>
      </c>
      <c r="Q280" s="14"/>
      <c r="R280" s="14"/>
      <c r="S280" s="14">
        <v>27.810759999999998</v>
      </c>
      <c r="T280" s="14">
        <v>79.352187999999998</v>
      </c>
      <c r="U280" s="52" t="s">
        <v>939</v>
      </c>
    </row>
    <row r="281" spans="1:21" ht="30.75" thickBot="1">
      <c r="A281" s="13" t="s">
        <v>82</v>
      </c>
      <c r="B281" s="87" t="s">
        <v>87</v>
      </c>
      <c r="C281" s="52">
        <v>19</v>
      </c>
      <c r="D281" s="52"/>
      <c r="E281" s="52">
        <v>128890</v>
      </c>
      <c r="F281" s="52">
        <v>128890</v>
      </c>
      <c r="G281" s="52" t="s">
        <v>1108</v>
      </c>
      <c r="H281" s="76" t="s">
        <v>1109</v>
      </c>
      <c r="I281" s="52">
        <v>243631</v>
      </c>
      <c r="J281" s="52" t="s">
        <v>937</v>
      </c>
      <c r="K281" s="52" t="s">
        <v>90</v>
      </c>
      <c r="L281" s="52" t="s">
        <v>1110</v>
      </c>
      <c r="M281" s="52" t="s">
        <v>92</v>
      </c>
      <c r="N281" s="52">
        <v>9897012721</v>
      </c>
      <c r="O281" s="14"/>
      <c r="P281" s="52">
        <v>9333</v>
      </c>
      <c r="Q281" s="14"/>
      <c r="R281" s="14"/>
      <c r="S281" s="14"/>
      <c r="T281" s="14"/>
      <c r="U281" s="52" t="s">
        <v>939</v>
      </c>
    </row>
    <row r="282" spans="1:21" ht="30.75" thickBot="1">
      <c r="A282" s="13" t="s">
        <v>82</v>
      </c>
      <c r="B282" s="87" t="s">
        <v>87</v>
      </c>
      <c r="C282" s="52">
        <v>19</v>
      </c>
      <c r="D282" s="52"/>
      <c r="E282" s="52">
        <v>127626</v>
      </c>
      <c r="F282" s="52">
        <v>127626</v>
      </c>
      <c r="G282" s="52" t="s">
        <v>1111</v>
      </c>
      <c r="H282" s="76" t="s">
        <v>1112</v>
      </c>
      <c r="I282" s="52">
        <v>243635</v>
      </c>
      <c r="J282" s="52" t="s">
        <v>937</v>
      </c>
      <c r="K282" s="52" t="s">
        <v>90</v>
      </c>
      <c r="L282" s="52" t="s">
        <v>1113</v>
      </c>
      <c r="M282" s="52" t="s">
        <v>92</v>
      </c>
      <c r="N282" s="52">
        <v>9917572758</v>
      </c>
      <c r="O282" s="14"/>
      <c r="P282" s="52">
        <v>9333</v>
      </c>
      <c r="Q282" s="14"/>
      <c r="R282" s="14"/>
      <c r="S282" s="14"/>
      <c r="T282" s="14"/>
      <c r="U282" s="52" t="s">
        <v>939</v>
      </c>
    </row>
    <row r="283" spans="1:21" ht="30.75" thickBot="1">
      <c r="A283" s="13" t="s">
        <v>82</v>
      </c>
      <c r="B283" s="87" t="s">
        <v>87</v>
      </c>
      <c r="C283" s="52">
        <v>19</v>
      </c>
      <c r="D283" s="52"/>
      <c r="E283" s="52">
        <v>128897</v>
      </c>
      <c r="F283" s="52">
        <v>128897</v>
      </c>
      <c r="G283" s="52" t="s">
        <v>1114</v>
      </c>
      <c r="H283" s="76" t="s">
        <v>1115</v>
      </c>
      <c r="I283" s="52">
        <v>243635</v>
      </c>
      <c r="J283" s="52" t="s">
        <v>937</v>
      </c>
      <c r="K283" s="52" t="s">
        <v>90</v>
      </c>
      <c r="L283" s="52" t="s">
        <v>1116</v>
      </c>
      <c r="M283" s="52" t="s">
        <v>92</v>
      </c>
      <c r="N283" s="52">
        <v>9058381934</v>
      </c>
      <c r="O283" s="14"/>
      <c r="P283" s="52">
        <v>9333</v>
      </c>
      <c r="Q283" s="14"/>
      <c r="R283" s="14"/>
      <c r="S283" s="14">
        <v>28.213956</v>
      </c>
      <c r="T283" s="14">
        <v>79.366268000000005</v>
      </c>
      <c r="U283" s="52" t="s">
        <v>939</v>
      </c>
    </row>
    <row r="284" spans="1:21" ht="30.75" thickBot="1">
      <c r="A284" s="13" t="s">
        <v>82</v>
      </c>
      <c r="B284" s="87" t="s">
        <v>87</v>
      </c>
      <c r="C284" s="52">
        <v>19</v>
      </c>
      <c r="D284" s="52"/>
      <c r="E284" s="52">
        <v>127345</v>
      </c>
      <c r="F284" s="52">
        <v>127345</v>
      </c>
      <c r="G284" s="52" t="s">
        <v>1117</v>
      </c>
      <c r="H284" s="76" t="s">
        <v>1118</v>
      </c>
      <c r="I284" s="52">
        <v>243635</v>
      </c>
      <c r="J284" s="52" t="s">
        <v>937</v>
      </c>
      <c r="K284" s="52" t="s">
        <v>90</v>
      </c>
      <c r="L284" s="52" t="s">
        <v>1119</v>
      </c>
      <c r="M284" s="52" t="s">
        <v>92</v>
      </c>
      <c r="N284" s="52">
        <v>9927887482</v>
      </c>
      <c r="O284" s="14"/>
      <c r="P284" s="52">
        <v>9333</v>
      </c>
      <c r="Q284" s="14"/>
      <c r="R284" s="14"/>
      <c r="S284" s="14"/>
      <c r="T284" s="14"/>
      <c r="U284" s="52" t="s">
        <v>939</v>
      </c>
    </row>
    <row r="285" spans="1:21" ht="30.75" thickBot="1">
      <c r="A285" s="13" t="s">
        <v>82</v>
      </c>
      <c r="B285" s="87" t="s">
        <v>87</v>
      </c>
      <c r="C285" s="52">
        <v>19</v>
      </c>
      <c r="D285" s="52"/>
      <c r="E285" s="52">
        <v>127735</v>
      </c>
      <c r="F285" s="52">
        <v>127735</v>
      </c>
      <c r="G285" s="52" t="s">
        <v>1120</v>
      </c>
      <c r="H285" s="76" t="s">
        <v>1121</v>
      </c>
      <c r="I285" s="52">
        <v>243720</v>
      </c>
      <c r="J285" s="52" t="s">
        <v>937</v>
      </c>
      <c r="K285" s="52" t="s">
        <v>90</v>
      </c>
      <c r="L285" s="52" t="s">
        <v>1122</v>
      </c>
      <c r="M285" s="52" t="s">
        <v>92</v>
      </c>
      <c r="N285" s="52">
        <v>9458215388</v>
      </c>
      <c r="O285" s="14"/>
      <c r="P285" s="52">
        <v>9334</v>
      </c>
      <c r="Q285" s="14"/>
      <c r="R285" s="14"/>
      <c r="S285" s="14"/>
      <c r="T285" s="14"/>
      <c r="U285" s="52" t="s">
        <v>939</v>
      </c>
    </row>
    <row r="286" spans="1:21" ht="30.75" thickBot="1">
      <c r="A286" s="13" t="s">
        <v>82</v>
      </c>
      <c r="B286" s="87" t="s">
        <v>87</v>
      </c>
      <c r="C286" s="52">
        <v>19</v>
      </c>
      <c r="D286" s="52"/>
      <c r="E286" s="52">
        <v>127637</v>
      </c>
      <c r="F286" s="52">
        <v>127637</v>
      </c>
      <c r="G286" s="52" t="s">
        <v>1123</v>
      </c>
      <c r="H286" s="76" t="s">
        <v>1124</v>
      </c>
      <c r="I286" s="52">
        <v>243725</v>
      </c>
      <c r="J286" s="52" t="s">
        <v>937</v>
      </c>
      <c r="K286" s="52" t="s">
        <v>90</v>
      </c>
      <c r="L286" s="52" t="s">
        <v>1125</v>
      </c>
      <c r="M286" s="52" t="s">
        <v>92</v>
      </c>
      <c r="N286" s="52">
        <v>9759974890</v>
      </c>
      <c r="O286" s="14"/>
      <c r="P286" s="52">
        <v>9334</v>
      </c>
      <c r="Q286" s="14"/>
      <c r="R286" s="14"/>
      <c r="S286" s="14"/>
      <c r="T286" s="14"/>
      <c r="U286" s="52" t="s">
        <v>939</v>
      </c>
    </row>
    <row r="287" spans="1:21" ht="30.75" thickBot="1">
      <c r="A287" s="13" t="s">
        <v>82</v>
      </c>
      <c r="B287" s="87" t="s">
        <v>87</v>
      </c>
      <c r="C287" s="52">
        <v>19</v>
      </c>
      <c r="D287" s="52"/>
      <c r="E287" s="52">
        <v>127993</v>
      </c>
      <c r="F287" s="52">
        <v>127993</v>
      </c>
      <c r="G287" s="52" t="s">
        <v>1126</v>
      </c>
      <c r="H287" s="76" t="s">
        <v>1127</v>
      </c>
      <c r="I287" s="52">
        <v>243638</v>
      </c>
      <c r="J287" s="52" t="s">
        <v>937</v>
      </c>
      <c r="K287" s="52" t="s">
        <v>90</v>
      </c>
      <c r="L287" s="52" t="s">
        <v>1128</v>
      </c>
      <c r="M287" s="52" t="s">
        <v>92</v>
      </c>
      <c r="N287" s="52">
        <v>8941927402</v>
      </c>
      <c r="O287" s="14"/>
      <c r="P287" s="52">
        <v>9335</v>
      </c>
      <c r="Q287" s="14"/>
      <c r="R287" s="14"/>
      <c r="S287" s="14"/>
      <c r="T287" s="14"/>
      <c r="U287" s="52" t="s">
        <v>939</v>
      </c>
    </row>
    <row r="288" spans="1:21" ht="30.75" thickBot="1">
      <c r="A288" s="13" t="s">
        <v>82</v>
      </c>
      <c r="B288" s="87" t="s">
        <v>87</v>
      </c>
      <c r="C288" s="52">
        <v>19</v>
      </c>
      <c r="D288" s="52"/>
      <c r="E288" s="52">
        <v>128604</v>
      </c>
      <c r="F288" s="52">
        <v>128604</v>
      </c>
      <c r="G288" s="52" t="s">
        <v>1129</v>
      </c>
      <c r="H288" s="76" t="s">
        <v>1130</v>
      </c>
      <c r="I288" s="52">
        <v>243635</v>
      </c>
      <c r="J288" s="52" t="s">
        <v>937</v>
      </c>
      <c r="K288" s="52" t="s">
        <v>90</v>
      </c>
      <c r="L288" s="52" t="s">
        <v>1131</v>
      </c>
      <c r="M288" s="52" t="s">
        <v>92</v>
      </c>
      <c r="N288" s="52">
        <v>9758790325</v>
      </c>
      <c r="O288" s="14"/>
      <c r="P288" s="52">
        <v>9336</v>
      </c>
      <c r="Q288" s="14"/>
      <c r="R288" s="14"/>
      <c r="S288" s="14"/>
      <c r="T288" s="14"/>
      <c r="U288" s="52" t="s">
        <v>939</v>
      </c>
    </row>
    <row r="289" spans="1:21" ht="30.75" thickBot="1">
      <c r="A289" s="13" t="s">
        <v>82</v>
      </c>
      <c r="B289" s="87" t="s">
        <v>87</v>
      </c>
      <c r="C289" s="52">
        <v>19</v>
      </c>
      <c r="D289" s="52"/>
      <c r="E289" s="52">
        <v>128747</v>
      </c>
      <c r="F289" s="52">
        <v>128747</v>
      </c>
      <c r="G289" s="52" t="s">
        <v>1132</v>
      </c>
      <c r="H289" s="76" t="s">
        <v>1133</v>
      </c>
      <c r="I289" s="52">
        <v>243635</v>
      </c>
      <c r="J289" s="52" t="s">
        <v>937</v>
      </c>
      <c r="K289" s="52" t="s">
        <v>90</v>
      </c>
      <c r="L289" s="52" t="s">
        <v>1134</v>
      </c>
      <c r="M289" s="52" t="s">
        <v>92</v>
      </c>
      <c r="N289" s="52">
        <v>7500659506</v>
      </c>
      <c r="O289" s="14"/>
      <c r="P289" s="52">
        <v>9336</v>
      </c>
      <c r="Q289" s="14"/>
      <c r="R289" s="14"/>
      <c r="S289" s="14"/>
      <c r="T289" s="14"/>
      <c r="U289" s="52" t="s">
        <v>939</v>
      </c>
    </row>
    <row r="290" spans="1:21" ht="30.75" thickBot="1">
      <c r="A290" s="13" t="s">
        <v>82</v>
      </c>
      <c r="B290" s="87" t="s">
        <v>87</v>
      </c>
      <c r="C290" s="52">
        <v>19</v>
      </c>
      <c r="D290" s="52"/>
      <c r="E290" s="52">
        <v>128745</v>
      </c>
      <c r="F290" s="52">
        <v>128745</v>
      </c>
      <c r="G290" s="52" t="s">
        <v>1135</v>
      </c>
      <c r="H290" s="76" t="s">
        <v>1136</v>
      </c>
      <c r="I290" s="52">
        <v>243635</v>
      </c>
      <c r="J290" s="52" t="s">
        <v>937</v>
      </c>
      <c r="K290" s="52" t="s">
        <v>90</v>
      </c>
      <c r="L290" s="52" t="s">
        <v>1137</v>
      </c>
      <c r="M290" s="52" t="s">
        <v>92</v>
      </c>
      <c r="N290" s="52">
        <v>9758469240</v>
      </c>
      <c r="O290" s="14"/>
      <c r="P290" s="52">
        <v>9336</v>
      </c>
      <c r="Q290" s="14"/>
      <c r="R290" s="14"/>
      <c r="S290" s="14"/>
      <c r="T290" s="14"/>
      <c r="U290" s="52" t="s">
        <v>939</v>
      </c>
    </row>
    <row r="291" spans="1:21" ht="30.75" thickBot="1">
      <c r="A291" s="13" t="s">
        <v>82</v>
      </c>
      <c r="B291" s="87" t="s">
        <v>87</v>
      </c>
      <c r="C291" s="52">
        <v>19</v>
      </c>
      <c r="D291" s="52"/>
      <c r="E291" s="52">
        <v>128416</v>
      </c>
      <c r="F291" s="52">
        <v>128416</v>
      </c>
      <c r="G291" s="52" t="s">
        <v>1138</v>
      </c>
      <c r="H291" s="76" t="s">
        <v>1133</v>
      </c>
      <c r="I291" s="52">
        <v>243635</v>
      </c>
      <c r="J291" s="52" t="s">
        <v>937</v>
      </c>
      <c r="K291" s="52" t="s">
        <v>90</v>
      </c>
      <c r="L291" s="52" t="s">
        <v>1139</v>
      </c>
      <c r="M291" s="52" t="s">
        <v>92</v>
      </c>
      <c r="N291" s="52">
        <v>9837583900</v>
      </c>
      <c r="O291" s="14"/>
      <c r="P291" s="52">
        <v>9336</v>
      </c>
      <c r="Q291" s="14"/>
      <c r="R291" s="14"/>
      <c r="S291" s="14"/>
      <c r="T291" s="14"/>
      <c r="U291" s="52" t="s">
        <v>939</v>
      </c>
    </row>
    <row r="292" spans="1:21" ht="30.75" thickBot="1">
      <c r="A292" s="13" t="s">
        <v>82</v>
      </c>
      <c r="B292" s="87" t="s">
        <v>87</v>
      </c>
      <c r="C292" s="52">
        <v>19</v>
      </c>
      <c r="D292" s="52"/>
      <c r="E292" s="52">
        <v>128755</v>
      </c>
      <c r="F292" s="52">
        <v>128755</v>
      </c>
      <c r="G292" s="52" t="s">
        <v>1140</v>
      </c>
      <c r="H292" s="76" t="s">
        <v>1141</v>
      </c>
      <c r="I292" s="52">
        <v>243635</v>
      </c>
      <c r="J292" s="52" t="s">
        <v>937</v>
      </c>
      <c r="K292" s="52" t="s">
        <v>90</v>
      </c>
      <c r="L292" s="52" t="s">
        <v>1142</v>
      </c>
      <c r="M292" s="52" t="s">
        <v>92</v>
      </c>
      <c r="N292" s="52">
        <v>9761033096</v>
      </c>
      <c r="O292" s="14"/>
      <c r="P292" s="52">
        <v>9336</v>
      </c>
      <c r="Q292" s="14"/>
      <c r="R292" s="14"/>
      <c r="S292" s="14"/>
      <c r="T292" s="14"/>
      <c r="U292" s="52" t="s">
        <v>939</v>
      </c>
    </row>
    <row r="293" spans="1:21" ht="30.75" thickBot="1">
      <c r="A293" s="13" t="s">
        <v>82</v>
      </c>
      <c r="B293" s="87" t="s">
        <v>87</v>
      </c>
      <c r="C293" s="52">
        <v>19</v>
      </c>
      <c r="D293" s="52"/>
      <c r="E293" s="52">
        <v>128754</v>
      </c>
      <c r="F293" s="52">
        <v>128754</v>
      </c>
      <c r="G293" s="52" t="s">
        <v>1143</v>
      </c>
      <c r="H293" s="76" t="s">
        <v>1144</v>
      </c>
      <c r="I293" s="52">
        <v>243635</v>
      </c>
      <c r="J293" s="52" t="s">
        <v>937</v>
      </c>
      <c r="K293" s="52" t="s">
        <v>90</v>
      </c>
      <c r="L293" s="52" t="s">
        <v>1145</v>
      </c>
      <c r="M293" s="52" t="s">
        <v>92</v>
      </c>
      <c r="N293" s="52">
        <v>9761169804</v>
      </c>
      <c r="O293" s="14"/>
      <c r="P293" s="52">
        <v>9336</v>
      </c>
      <c r="Q293" s="14"/>
      <c r="R293" s="14"/>
      <c r="S293" s="14"/>
      <c r="T293" s="14"/>
      <c r="U293" s="52" t="s">
        <v>939</v>
      </c>
    </row>
    <row r="294" spans="1:21" ht="30.75" thickBot="1">
      <c r="A294" s="13" t="s">
        <v>82</v>
      </c>
      <c r="B294" s="87" t="s">
        <v>87</v>
      </c>
      <c r="C294" s="52">
        <v>19</v>
      </c>
      <c r="D294" s="52"/>
      <c r="E294" s="52">
        <v>127933</v>
      </c>
      <c r="F294" s="52">
        <v>127933</v>
      </c>
      <c r="G294" s="52" t="s">
        <v>1146</v>
      </c>
      <c r="H294" s="76" t="s">
        <v>1147</v>
      </c>
      <c r="I294" s="52">
        <v>243720</v>
      </c>
      <c r="J294" s="52" t="s">
        <v>937</v>
      </c>
      <c r="K294" s="52" t="s">
        <v>90</v>
      </c>
      <c r="L294" s="52" t="s">
        <v>1148</v>
      </c>
      <c r="M294" s="52" t="s">
        <v>92</v>
      </c>
      <c r="N294" s="52">
        <v>9917806127</v>
      </c>
      <c r="O294" s="14"/>
      <c r="P294" s="52">
        <v>9338</v>
      </c>
      <c r="Q294" s="14"/>
      <c r="R294" s="14"/>
      <c r="S294" s="14"/>
      <c r="T294" s="14"/>
      <c r="U294" s="52" t="s">
        <v>939</v>
      </c>
    </row>
    <row r="295" spans="1:21" ht="30.75" thickBot="1">
      <c r="A295" s="13" t="s">
        <v>82</v>
      </c>
      <c r="B295" s="87" t="s">
        <v>87</v>
      </c>
      <c r="C295" s="52"/>
      <c r="D295" s="52"/>
      <c r="E295" s="52">
        <v>1239</v>
      </c>
      <c r="F295" s="52">
        <v>1239</v>
      </c>
      <c r="G295" s="52" t="s">
        <v>1149</v>
      </c>
      <c r="H295" s="76" t="s">
        <v>1150</v>
      </c>
      <c r="I295" s="52">
        <v>202527</v>
      </c>
      <c r="J295" s="52" t="s">
        <v>937</v>
      </c>
      <c r="K295" s="52" t="s">
        <v>90</v>
      </c>
      <c r="L295" s="52" t="s">
        <v>1151</v>
      </c>
      <c r="M295" s="52" t="s">
        <v>92</v>
      </c>
      <c r="N295" s="52">
        <v>7830343910</v>
      </c>
      <c r="O295" s="14"/>
      <c r="P295" s="52">
        <v>9340</v>
      </c>
      <c r="Q295" s="14"/>
      <c r="R295" s="14"/>
      <c r="S295" s="14"/>
      <c r="T295" s="14"/>
      <c r="U295" s="52" t="s">
        <v>939</v>
      </c>
    </row>
    <row r="296" spans="1:21" ht="30.75" thickBot="1">
      <c r="A296" s="13" t="s">
        <v>82</v>
      </c>
      <c r="B296" s="87" t="s">
        <v>87</v>
      </c>
      <c r="C296" s="52"/>
      <c r="D296" s="52"/>
      <c r="E296" s="52">
        <v>127182</v>
      </c>
      <c r="F296" s="52">
        <v>127182</v>
      </c>
      <c r="G296" s="52" t="s">
        <v>1152</v>
      </c>
      <c r="H296" s="76" t="s">
        <v>1153</v>
      </c>
      <c r="I296" s="52">
        <v>243751</v>
      </c>
      <c r="J296" s="52" t="s">
        <v>937</v>
      </c>
      <c r="K296" s="52" t="s">
        <v>90</v>
      </c>
      <c r="L296" s="52" t="s">
        <v>1154</v>
      </c>
      <c r="M296" s="52" t="s">
        <v>92</v>
      </c>
      <c r="N296" s="52">
        <v>9756041818</v>
      </c>
      <c r="O296" s="14"/>
      <c r="P296" s="52">
        <v>9340</v>
      </c>
      <c r="Q296" s="14"/>
      <c r="R296" s="14"/>
      <c r="S296" s="14"/>
      <c r="T296" s="14"/>
      <c r="U296" s="52" t="s">
        <v>939</v>
      </c>
    </row>
    <row r="297" spans="1:21" ht="30.75" thickBot="1">
      <c r="A297" s="13" t="s">
        <v>82</v>
      </c>
      <c r="B297" s="87" t="s">
        <v>87</v>
      </c>
      <c r="C297" s="52">
        <v>19</v>
      </c>
      <c r="D297" s="52"/>
      <c r="E297" s="52">
        <v>128570</v>
      </c>
      <c r="F297" s="52">
        <v>128570</v>
      </c>
      <c r="G297" s="52" t="s">
        <v>1155</v>
      </c>
      <c r="H297" s="76" t="s">
        <v>1156</v>
      </c>
      <c r="I297" s="52">
        <v>243601</v>
      </c>
      <c r="J297" s="52" t="s">
        <v>937</v>
      </c>
      <c r="K297" s="52" t="s">
        <v>90</v>
      </c>
      <c r="L297" s="52" t="s">
        <v>1157</v>
      </c>
      <c r="M297" s="52" t="s">
        <v>92</v>
      </c>
      <c r="N297" s="52">
        <v>9412886112</v>
      </c>
      <c r="O297" s="14"/>
      <c r="P297" s="52">
        <v>9341</v>
      </c>
      <c r="Q297" s="14"/>
      <c r="R297" s="14"/>
      <c r="S297" s="14"/>
      <c r="T297" s="14"/>
      <c r="U297" s="52" t="s">
        <v>939</v>
      </c>
    </row>
    <row r="298" spans="1:21" ht="30.75" thickBot="1">
      <c r="A298" s="13" t="s">
        <v>82</v>
      </c>
      <c r="B298" s="87" t="s">
        <v>87</v>
      </c>
      <c r="C298" s="52">
        <v>19</v>
      </c>
      <c r="D298" s="52"/>
      <c r="E298" s="52">
        <v>128577</v>
      </c>
      <c r="F298" s="52">
        <v>128577</v>
      </c>
      <c r="G298" s="52" t="s">
        <v>1158</v>
      </c>
      <c r="H298" s="76" t="s">
        <v>1159</v>
      </c>
      <c r="I298" s="52">
        <v>243637</v>
      </c>
      <c r="J298" s="52" t="s">
        <v>937</v>
      </c>
      <c r="K298" s="52" t="s">
        <v>90</v>
      </c>
      <c r="L298" s="52" t="s">
        <v>1160</v>
      </c>
      <c r="M298" s="52" t="s">
        <v>92</v>
      </c>
      <c r="N298" s="52">
        <v>9410242424</v>
      </c>
      <c r="O298" s="14"/>
      <c r="P298" s="52">
        <v>9341</v>
      </c>
      <c r="Q298" s="14"/>
      <c r="R298" s="14"/>
      <c r="S298" s="14"/>
      <c r="T298" s="14"/>
      <c r="U298" s="52" t="s">
        <v>939</v>
      </c>
    </row>
    <row r="299" spans="1:21" ht="30.75" thickBot="1">
      <c r="A299" s="13" t="s">
        <v>82</v>
      </c>
      <c r="B299" s="87" t="s">
        <v>87</v>
      </c>
      <c r="C299" s="52">
        <v>19</v>
      </c>
      <c r="D299" s="52"/>
      <c r="E299" s="52">
        <v>128286</v>
      </c>
      <c r="F299" s="52">
        <v>128286</v>
      </c>
      <c r="G299" s="52" t="s">
        <v>1161</v>
      </c>
      <c r="H299" s="76" t="s">
        <v>1162</v>
      </c>
      <c r="I299" s="52">
        <v>243634</v>
      </c>
      <c r="J299" s="52" t="s">
        <v>937</v>
      </c>
      <c r="K299" s="52" t="s">
        <v>90</v>
      </c>
      <c r="L299" s="52" t="s">
        <v>1163</v>
      </c>
      <c r="M299" s="52" t="s">
        <v>92</v>
      </c>
      <c r="N299" s="52">
        <v>9536393888</v>
      </c>
      <c r="O299" s="14"/>
      <c r="P299" s="52">
        <v>9342</v>
      </c>
      <c r="Q299" s="14"/>
      <c r="R299" s="14"/>
      <c r="S299" s="14"/>
      <c r="T299" s="14"/>
      <c r="U299" s="52" t="s">
        <v>939</v>
      </c>
    </row>
    <row r="300" spans="1:21" ht="30.75" thickBot="1">
      <c r="A300" s="13" t="s">
        <v>82</v>
      </c>
      <c r="B300" s="87" t="s">
        <v>87</v>
      </c>
      <c r="C300" s="52">
        <v>19</v>
      </c>
      <c r="D300" s="52"/>
      <c r="E300" s="52">
        <v>128276</v>
      </c>
      <c r="F300" s="52">
        <v>128276</v>
      </c>
      <c r="G300" s="52" t="s">
        <v>1164</v>
      </c>
      <c r="H300" s="76" t="s">
        <v>1165</v>
      </c>
      <c r="I300" s="52">
        <v>243634</v>
      </c>
      <c r="J300" s="52" t="s">
        <v>937</v>
      </c>
      <c r="K300" s="52" t="s">
        <v>90</v>
      </c>
      <c r="L300" s="52" t="s">
        <v>1166</v>
      </c>
      <c r="M300" s="52" t="s">
        <v>92</v>
      </c>
      <c r="N300" s="52">
        <v>9761878010</v>
      </c>
      <c r="O300" s="14"/>
      <c r="P300" s="52">
        <v>9342</v>
      </c>
      <c r="Q300" s="14"/>
      <c r="R300" s="14"/>
      <c r="S300" s="14"/>
      <c r="T300" s="14"/>
      <c r="U300" s="52" t="s">
        <v>939</v>
      </c>
    </row>
    <row r="301" spans="1:21" ht="30.75" thickBot="1">
      <c r="A301" s="13" t="s">
        <v>82</v>
      </c>
      <c r="B301" s="87" t="s">
        <v>87</v>
      </c>
      <c r="C301" s="52">
        <v>19</v>
      </c>
      <c r="D301" s="52"/>
      <c r="E301" s="52">
        <v>128248</v>
      </c>
      <c r="F301" s="52">
        <v>128248</v>
      </c>
      <c r="G301" s="52" t="s">
        <v>1167</v>
      </c>
      <c r="H301" s="76" t="s">
        <v>1168</v>
      </c>
      <c r="I301" s="52">
        <v>243601</v>
      </c>
      <c r="J301" s="52" t="s">
        <v>937</v>
      </c>
      <c r="K301" s="52" t="s">
        <v>90</v>
      </c>
      <c r="L301" s="52" t="s">
        <v>1169</v>
      </c>
      <c r="M301" s="52" t="s">
        <v>92</v>
      </c>
      <c r="N301" s="52">
        <v>8958914851</v>
      </c>
      <c r="O301" s="14"/>
      <c r="P301" s="52">
        <v>9344</v>
      </c>
      <c r="Q301" s="14"/>
      <c r="R301" s="14"/>
      <c r="S301" s="14"/>
      <c r="T301" s="14"/>
      <c r="U301" s="52" t="s">
        <v>939</v>
      </c>
    </row>
    <row r="302" spans="1:21" ht="30.75" thickBot="1">
      <c r="A302" s="13" t="s">
        <v>82</v>
      </c>
      <c r="B302" s="87" t="s">
        <v>87</v>
      </c>
      <c r="C302" s="52">
        <v>19</v>
      </c>
      <c r="D302" s="52"/>
      <c r="E302" s="52">
        <v>128739</v>
      </c>
      <c r="F302" s="52">
        <v>128739</v>
      </c>
      <c r="G302" s="52" t="s">
        <v>1170</v>
      </c>
      <c r="H302" s="76" t="s">
        <v>1171</v>
      </c>
      <c r="I302" s="52">
        <v>243635</v>
      </c>
      <c r="J302" s="52" t="s">
        <v>937</v>
      </c>
      <c r="K302" s="52" t="s">
        <v>90</v>
      </c>
      <c r="L302" s="52" t="s">
        <v>1172</v>
      </c>
      <c r="M302" s="52" t="s">
        <v>92</v>
      </c>
      <c r="N302" s="52">
        <v>9568182762</v>
      </c>
      <c r="O302" s="14"/>
      <c r="P302" s="52">
        <v>9345</v>
      </c>
      <c r="Q302" s="14"/>
      <c r="R302" s="14"/>
      <c r="S302" s="14"/>
      <c r="T302" s="14"/>
      <c r="U302" s="52" t="s">
        <v>939</v>
      </c>
    </row>
    <row r="303" spans="1:21" ht="30.75" thickBot="1">
      <c r="A303" s="13" t="s">
        <v>82</v>
      </c>
      <c r="B303" s="87" t="s">
        <v>87</v>
      </c>
      <c r="C303" s="52">
        <v>19</v>
      </c>
      <c r="D303" s="52"/>
      <c r="E303" s="52">
        <v>128798</v>
      </c>
      <c r="F303" s="52">
        <v>128798</v>
      </c>
      <c r="G303" s="52" t="s">
        <v>1173</v>
      </c>
      <c r="H303" s="76" t="s">
        <v>1174</v>
      </c>
      <c r="I303" s="52">
        <v>243630</v>
      </c>
      <c r="J303" s="52" t="s">
        <v>937</v>
      </c>
      <c r="K303" s="52" t="s">
        <v>90</v>
      </c>
      <c r="L303" s="52" t="s">
        <v>1175</v>
      </c>
      <c r="M303" s="52" t="s">
        <v>92</v>
      </c>
      <c r="N303" s="52">
        <v>7409343155</v>
      </c>
      <c r="O303" s="14"/>
      <c r="P303" s="52">
        <v>9345</v>
      </c>
      <c r="Q303" s="14"/>
      <c r="R303" s="14"/>
      <c r="S303" s="14"/>
      <c r="T303" s="14"/>
      <c r="U303" s="52" t="s">
        <v>939</v>
      </c>
    </row>
    <row r="304" spans="1:21" ht="30.75" thickBot="1">
      <c r="A304" s="13" t="s">
        <v>82</v>
      </c>
      <c r="B304" s="87" t="s">
        <v>87</v>
      </c>
      <c r="C304" s="52">
        <v>19</v>
      </c>
      <c r="D304" s="52"/>
      <c r="E304" s="52">
        <v>128132</v>
      </c>
      <c r="F304" s="52">
        <v>128132</v>
      </c>
      <c r="G304" s="52" t="s">
        <v>1176</v>
      </c>
      <c r="H304" s="76" t="s">
        <v>1177</v>
      </c>
      <c r="I304" s="52">
        <v>243638</v>
      </c>
      <c r="J304" s="52" t="s">
        <v>937</v>
      </c>
      <c r="K304" s="52" t="s">
        <v>90</v>
      </c>
      <c r="L304" s="52" t="s">
        <v>1178</v>
      </c>
      <c r="M304" s="52" t="s">
        <v>92</v>
      </c>
      <c r="N304" s="52">
        <v>7351535162</v>
      </c>
      <c r="O304" s="14"/>
      <c r="P304" s="52">
        <v>9346</v>
      </c>
      <c r="Q304" s="14"/>
      <c r="R304" s="14"/>
      <c r="S304" s="14"/>
      <c r="T304" s="14"/>
      <c r="U304" s="52" t="s">
        <v>939</v>
      </c>
    </row>
    <row r="305" spans="1:21" ht="30.75" thickBot="1">
      <c r="A305" s="13" t="s">
        <v>82</v>
      </c>
      <c r="B305" s="87" t="s">
        <v>87</v>
      </c>
      <c r="C305" s="52">
        <v>19</v>
      </c>
      <c r="D305" s="52"/>
      <c r="E305" s="52">
        <v>128243</v>
      </c>
      <c r="F305" s="52">
        <v>128243</v>
      </c>
      <c r="G305" s="52" t="s">
        <v>1179</v>
      </c>
      <c r="H305" s="76" t="s">
        <v>1180</v>
      </c>
      <c r="I305" s="52">
        <v>243601</v>
      </c>
      <c r="J305" s="52" t="s">
        <v>937</v>
      </c>
      <c r="K305" s="52" t="s">
        <v>90</v>
      </c>
      <c r="L305" s="52" t="s">
        <v>1181</v>
      </c>
      <c r="M305" s="52" t="s">
        <v>92</v>
      </c>
      <c r="N305" s="52">
        <v>9761153518</v>
      </c>
      <c r="O305" s="14"/>
      <c r="P305" s="52">
        <v>9347</v>
      </c>
      <c r="Q305" s="14"/>
      <c r="R305" s="14"/>
      <c r="S305" s="14"/>
      <c r="T305" s="14"/>
      <c r="U305" s="52" t="s">
        <v>939</v>
      </c>
    </row>
    <row r="306" spans="1:21" ht="30.75" thickBot="1">
      <c r="A306" s="13" t="s">
        <v>82</v>
      </c>
      <c r="B306" s="87" t="s">
        <v>87</v>
      </c>
      <c r="C306" s="52">
        <v>19</v>
      </c>
      <c r="D306" s="52"/>
      <c r="E306" s="52">
        <v>128586</v>
      </c>
      <c r="F306" s="52">
        <v>128586</v>
      </c>
      <c r="G306" s="52" t="s">
        <v>1182</v>
      </c>
      <c r="H306" s="76" t="s">
        <v>1183</v>
      </c>
      <c r="I306" s="52">
        <v>243635</v>
      </c>
      <c r="J306" s="52" t="s">
        <v>937</v>
      </c>
      <c r="K306" s="52" t="s">
        <v>90</v>
      </c>
      <c r="L306" s="52" t="s">
        <v>1184</v>
      </c>
      <c r="M306" s="52" t="s">
        <v>92</v>
      </c>
      <c r="N306" s="52">
        <v>9917729777</v>
      </c>
      <c r="O306" s="14"/>
      <c r="P306" s="52">
        <v>9348</v>
      </c>
      <c r="Q306" s="14"/>
      <c r="R306" s="14"/>
      <c r="S306" s="14"/>
      <c r="T306" s="14"/>
      <c r="U306" s="52" t="s">
        <v>939</v>
      </c>
    </row>
    <row r="307" spans="1:21" ht="30.75" thickBot="1">
      <c r="A307" s="13" t="s">
        <v>82</v>
      </c>
      <c r="B307" s="87" t="s">
        <v>87</v>
      </c>
      <c r="C307" s="52"/>
      <c r="D307" s="52"/>
      <c r="E307" s="52">
        <v>2184200</v>
      </c>
      <c r="F307" s="52">
        <v>2184200</v>
      </c>
      <c r="G307" s="52" t="s">
        <v>1185</v>
      </c>
      <c r="H307" s="76" t="s">
        <v>1186</v>
      </c>
      <c r="I307" s="52">
        <v>243751</v>
      </c>
      <c r="J307" s="52" t="s">
        <v>937</v>
      </c>
      <c r="K307" s="52" t="s">
        <v>90</v>
      </c>
      <c r="L307" s="52" t="s">
        <v>1187</v>
      </c>
      <c r="M307" s="52" t="s">
        <v>92</v>
      </c>
      <c r="N307" s="52">
        <v>9759593812</v>
      </c>
      <c r="O307" s="14"/>
      <c r="P307" s="52">
        <v>9349</v>
      </c>
      <c r="Q307" s="14"/>
      <c r="R307" s="14"/>
      <c r="S307" s="14"/>
      <c r="T307" s="14"/>
      <c r="U307" s="52" t="s">
        <v>939</v>
      </c>
    </row>
    <row r="308" spans="1:21" ht="30.75" thickBot="1">
      <c r="A308" s="13" t="s">
        <v>82</v>
      </c>
      <c r="B308" s="87" t="s">
        <v>87</v>
      </c>
      <c r="C308" s="52">
        <v>19</v>
      </c>
      <c r="D308" s="52"/>
      <c r="E308" s="52">
        <v>129040</v>
      </c>
      <c r="F308" s="52">
        <v>129040</v>
      </c>
      <c r="G308" s="52" t="s">
        <v>1188</v>
      </c>
      <c r="H308" s="76" t="s">
        <v>1189</v>
      </c>
      <c r="I308" s="52">
        <v>243638</v>
      </c>
      <c r="J308" s="52" t="s">
        <v>937</v>
      </c>
      <c r="K308" s="52" t="s">
        <v>90</v>
      </c>
      <c r="L308" s="52" t="s">
        <v>1190</v>
      </c>
      <c r="M308" s="52" t="s">
        <v>92</v>
      </c>
      <c r="N308" s="52">
        <v>8394097604</v>
      </c>
      <c r="O308" s="14"/>
      <c r="P308" s="52">
        <v>9350</v>
      </c>
      <c r="Q308" s="14"/>
      <c r="R308" s="14"/>
      <c r="S308" s="14"/>
      <c r="T308" s="14"/>
      <c r="U308" s="52" t="s">
        <v>939</v>
      </c>
    </row>
    <row r="309" spans="1:21" ht="30.75" thickBot="1">
      <c r="A309" s="13" t="s">
        <v>82</v>
      </c>
      <c r="B309" s="87" t="s">
        <v>87</v>
      </c>
      <c r="C309" s="52">
        <v>19</v>
      </c>
      <c r="D309" s="52"/>
      <c r="E309" s="52">
        <v>129097</v>
      </c>
      <c r="F309" s="52">
        <v>129097</v>
      </c>
      <c r="G309" s="52" t="s">
        <v>1191</v>
      </c>
      <c r="H309" s="76" t="s">
        <v>1192</v>
      </c>
      <c r="I309" s="52">
        <v>243638</v>
      </c>
      <c r="J309" s="52" t="s">
        <v>937</v>
      </c>
      <c r="K309" s="52" t="s">
        <v>90</v>
      </c>
      <c r="L309" s="52" t="s">
        <v>1045</v>
      </c>
      <c r="M309" s="52" t="s">
        <v>92</v>
      </c>
      <c r="N309" s="52">
        <v>9536821733</v>
      </c>
      <c r="O309" s="14"/>
      <c r="P309" s="52">
        <v>9350</v>
      </c>
      <c r="Q309" s="14"/>
      <c r="R309" s="14"/>
      <c r="S309" s="14"/>
      <c r="T309" s="14"/>
      <c r="U309" s="52" t="s">
        <v>939</v>
      </c>
    </row>
    <row r="310" spans="1:21" ht="30.75" thickBot="1">
      <c r="A310" s="13" t="s">
        <v>82</v>
      </c>
      <c r="B310" s="87" t="s">
        <v>87</v>
      </c>
      <c r="C310" s="52">
        <v>19</v>
      </c>
      <c r="D310" s="52"/>
      <c r="E310" s="52">
        <v>127801</v>
      </c>
      <c r="F310" s="52">
        <v>127801</v>
      </c>
      <c r="G310" s="52" t="s">
        <v>1193</v>
      </c>
      <c r="H310" s="76" t="s">
        <v>1194</v>
      </c>
      <c r="I310" s="52">
        <v>243724</v>
      </c>
      <c r="J310" s="52" t="s">
        <v>937</v>
      </c>
      <c r="K310" s="52" t="s">
        <v>90</v>
      </c>
      <c r="L310" s="52" t="s">
        <v>1195</v>
      </c>
      <c r="M310" s="52" t="s">
        <v>92</v>
      </c>
      <c r="N310" s="52">
        <v>9557103631</v>
      </c>
      <c r="O310" s="14"/>
      <c r="P310" s="52">
        <v>9351</v>
      </c>
      <c r="Q310" s="14"/>
      <c r="R310" s="14"/>
      <c r="S310" s="14"/>
      <c r="T310" s="14"/>
      <c r="U310" s="52" t="s">
        <v>939</v>
      </c>
    </row>
    <row r="311" spans="1:21" ht="30.75" thickBot="1">
      <c r="A311" s="13" t="s">
        <v>82</v>
      </c>
      <c r="B311" s="87" t="s">
        <v>87</v>
      </c>
      <c r="C311" s="52">
        <v>19</v>
      </c>
      <c r="D311" s="52"/>
      <c r="E311" s="52">
        <v>1590</v>
      </c>
      <c r="F311" s="52">
        <v>1590</v>
      </c>
      <c r="G311" s="52" t="s">
        <v>1196</v>
      </c>
      <c r="H311" s="76" t="s">
        <v>1197</v>
      </c>
      <c r="I311" s="52">
        <v>243601</v>
      </c>
      <c r="J311" s="52" t="s">
        <v>937</v>
      </c>
      <c r="K311" s="52" t="s">
        <v>90</v>
      </c>
      <c r="L311" s="52" t="s">
        <v>1198</v>
      </c>
      <c r="M311" s="52" t="s">
        <v>92</v>
      </c>
      <c r="N311" s="52">
        <v>9917792310</v>
      </c>
      <c r="O311" s="14"/>
      <c r="P311" s="52">
        <v>9352</v>
      </c>
      <c r="Q311" s="14"/>
      <c r="R311" s="14"/>
      <c r="S311" s="14"/>
      <c r="T311" s="14"/>
      <c r="U311" s="52" t="s">
        <v>939</v>
      </c>
    </row>
    <row r="312" spans="1:21" ht="30.75" thickBot="1">
      <c r="A312" s="13" t="s">
        <v>82</v>
      </c>
      <c r="B312" s="87" t="s">
        <v>87</v>
      </c>
      <c r="C312" s="52">
        <v>19</v>
      </c>
      <c r="D312" s="52"/>
      <c r="E312" s="52">
        <v>128592</v>
      </c>
      <c r="F312" s="52">
        <v>128592</v>
      </c>
      <c r="G312" s="52" t="s">
        <v>1199</v>
      </c>
      <c r="H312" s="76" t="s">
        <v>1200</v>
      </c>
      <c r="I312" s="52">
        <v>243639</v>
      </c>
      <c r="J312" s="52" t="s">
        <v>937</v>
      </c>
      <c r="K312" s="52" t="s">
        <v>90</v>
      </c>
      <c r="L312" s="52" t="s">
        <v>1201</v>
      </c>
      <c r="M312" s="52" t="s">
        <v>92</v>
      </c>
      <c r="N312" s="52">
        <v>9917125694</v>
      </c>
      <c r="O312" s="14"/>
      <c r="P312" s="52">
        <v>9352</v>
      </c>
      <c r="Q312" s="14"/>
      <c r="R312" s="14"/>
      <c r="S312" s="14"/>
      <c r="T312" s="14"/>
      <c r="U312" s="52" t="s">
        <v>939</v>
      </c>
    </row>
    <row r="313" spans="1:21" ht="30.75" thickBot="1">
      <c r="A313" s="13" t="s">
        <v>82</v>
      </c>
      <c r="B313" s="87" t="s">
        <v>87</v>
      </c>
      <c r="C313" s="52">
        <v>19</v>
      </c>
      <c r="D313" s="52"/>
      <c r="E313" s="52">
        <v>128589</v>
      </c>
      <c r="F313" s="52">
        <v>128589</v>
      </c>
      <c r="G313" s="52" t="s">
        <v>1202</v>
      </c>
      <c r="H313" s="76" t="s">
        <v>1203</v>
      </c>
      <c r="I313" s="52">
        <v>243639</v>
      </c>
      <c r="J313" s="52" t="s">
        <v>937</v>
      </c>
      <c r="K313" s="52" t="s">
        <v>90</v>
      </c>
      <c r="L313" s="52" t="s">
        <v>1204</v>
      </c>
      <c r="M313" s="52" t="s">
        <v>92</v>
      </c>
      <c r="N313" s="52">
        <v>8532979707</v>
      </c>
      <c r="O313" s="14"/>
      <c r="P313" s="52">
        <v>9352</v>
      </c>
      <c r="Q313" s="14"/>
      <c r="R313" s="14"/>
      <c r="S313" s="14"/>
      <c r="T313" s="14"/>
      <c r="U313" s="52" t="s">
        <v>939</v>
      </c>
    </row>
    <row r="314" spans="1:21" ht="30.75" thickBot="1">
      <c r="A314" s="13" t="s">
        <v>82</v>
      </c>
      <c r="B314" s="87" t="s">
        <v>87</v>
      </c>
      <c r="C314" s="52">
        <v>19</v>
      </c>
      <c r="D314" s="52"/>
      <c r="E314" s="52">
        <v>128051</v>
      </c>
      <c r="F314" s="52">
        <v>128051</v>
      </c>
      <c r="G314" s="52" t="s">
        <v>1205</v>
      </c>
      <c r="H314" s="76" t="s">
        <v>1206</v>
      </c>
      <c r="I314" s="52">
        <v>243638</v>
      </c>
      <c r="J314" s="52" t="s">
        <v>937</v>
      </c>
      <c r="K314" s="52" t="s">
        <v>90</v>
      </c>
      <c r="L314" s="52" t="s">
        <v>1207</v>
      </c>
      <c r="M314" s="52" t="s">
        <v>92</v>
      </c>
      <c r="N314" s="52">
        <v>9761077311</v>
      </c>
      <c r="O314" s="14"/>
      <c r="P314" s="52">
        <v>9353</v>
      </c>
      <c r="Q314" s="14"/>
      <c r="R314" s="14"/>
      <c r="S314" s="14"/>
      <c r="T314" s="14"/>
      <c r="U314" s="52" t="s">
        <v>939</v>
      </c>
    </row>
    <row r="315" spans="1:21" ht="30.75" thickBot="1">
      <c r="A315" s="13" t="s">
        <v>82</v>
      </c>
      <c r="B315" s="87" t="s">
        <v>87</v>
      </c>
      <c r="C315" s="52">
        <v>19</v>
      </c>
      <c r="D315" s="52"/>
      <c r="E315" s="52">
        <v>2049400</v>
      </c>
      <c r="F315" s="52">
        <v>2049400</v>
      </c>
      <c r="G315" s="52" t="s">
        <v>1208</v>
      </c>
      <c r="H315" s="76" t="s">
        <v>1209</v>
      </c>
      <c r="I315" s="52">
        <v>243726</v>
      </c>
      <c r="J315" s="52" t="s">
        <v>937</v>
      </c>
      <c r="K315" s="52" t="s">
        <v>90</v>
      </c>
      <c r="L315" s="52" t="s">
        <v>1210</v>
      </c>
      <c r="M315" s="52" t="s">
        <v>92</v>
      </c>
      <c r="N315" s="52">
        <v>8938850443</v>
      </c>
      <c r="O315" s="14"/>
      <c r="P315" s="52">
        <v>9354</v>
      </c>
      <c r="Q315" s="14"/>
      <c r="R315" s="14"/>
      <c r="S315" s="14"/>
      <c r="T315" s="14"/>
      <c r="U315" s="52" t="s">
        <v>939</v>
      </c>
    </row>
    <row r="316" spans="1:21" ht="30.75" thickBot="1">
      <c r="A316" s="13" t="s">
        <v>82</v>
      </c>
      <c r="B316" s="87" t="s">
        <v>87</v>
      </c>
      <c r="C316" s="52">
        <v>19</v>
      </c>
      <c r="D316" s="52"/>
      <c r="E316" s="52">
        <v>127658</v>
      </c>
      <c r="F316" s="52">
        <v>127658</v>
      </c>
      <c r="G316" s="52" t="s">
        <v>1211</v>
      </c>
      <c r="H316" s="76" t="s">
        <v>1212</v>
      </c>
      <c r="I316" s="52">
        <v>243726</v>
      </c>
      <c r="J316" s="52" t="s">
        <v>937</v>
      </c>
      <c r="K316" s="52" t="s">
        <v>90</v>
      </c>
      <c r="L316" s="52" t="s">
        <v>1213</v>
      </c>
      <c r="M316" s="52" t="s">
        <v>92</v>
      </c>
      <c r="N316" s="52">
        <v>8954807064</v>
      </c>
      <c r="O316" s="14"/>
      <c r="P316" s="52">
        <v>9354</v>
      </c>
      <c r="Q316" s="14"/>
      <c r="R316" s="14"/>
      <c r="S316" s="14"/>
      <c r="T316" s="14"/>
      <c r="U316" s="52" t="s">
        <v>939</v>
      </c>
    </row>
    <row r="317" spans="1:21" ht="30.75" thickBot="1">
      <c r="A317" s="13" t="s">
        <v>82</v>
      </c>
      <c r="B317" s="87" t="s">
        <v>87</v>
      </c>
      <c r="C317" s="52">
        <v>19</v>
      </c>
      <c r="D317" s="52"/>
      <c r="E317" s="52">
        <v>127731</v>
      </c>
      <c r="F317" s="52">
        <v>127731</v>
      </c>
      <c r="G317" s="52" t="s">
        <v>1214</v>
      </c>
      <c r="H317" s="75" t="s">
        <v>1215</v>
      </c>
      <c r="I317" s="52">
        <v>243633</v>
      </c>
      <c r="J317" s="52" t="s">
        <v>937</v>
      </c>
      <c r="K317" s="52" t="s">
        <v>90</v>
      </c>
      <c r="L317" s="52" t="s">
        <v>1216</v>
      </c>
      <c r="M317" s="52" t="s">
        <v>92</v>
      </c>
      <c r="N317" s="52">
        <v>9012130802</v>
      </c>
      <c r="O317" s="14"/>
      <c r="P317" s="52">
        <v>9356</v>
      </c>
      <c r="Q317" s="14"/>
      <c r="R317" s="14"/>
      <c r="S317" s="14"/>
      <c r="T317" s="14"/>
      <c r="U317" s="52" t="s">
        <v>939</v>
      </c>
    </row>
    <row r="318" spans="1:21" ht="30.75" thickBot="1">
      <c r="A318" s="13" t="s">
        <v>82</v>
      </c>
      <c r="B318" s="87" t="s">
        <v>87</v>
      </c>
      <c r="C318" s="52">
        <v>19</v>
      </c>
      <c r="D318" s="52"/>
      <c r="E318" s="52">
        <v>127719</v>
      </c>
      <c r="F318" s="52">
        <v>127719</v>
      </c>
      <c r="G318" s="52" t="s">
        <v>1217</v>
      </c>
      <c r="H318" s="76" t="s">
        <v>1218</v>
      </c>
      <c r="I318" s="52">
        <v>243633</v>
      </c>
      <c r="J318" s="52" t="s">
        <v>937</v>
      </c>
      <c r="K318" s="52" t="s">
        <v>90</v>
      </c>
      <c r="L318" s="52" t="s">
        <v>1219</v>
      </c>
      <c r="M318" s="52" t="s">
        <v>92</v>
      </c>
      <c r="N318" s="52">
        <v>9639875398</v>
      </c>
      <c r="O318" s="14"/>
      <c r="P318" s="52">
        <v>9356</v>
      </c>
      <c r="Q318" s="14"/>
      <c r="R318" s="14"/>
      <c r="S318" s="14"/>
      <c r="T318" s="14"/>
      <c r="U318" s="52" t="s">
        <v>939</v>
      </c>
    </row>
    <row r="319" spans="1:21" ht="30">
      <c r="A319" s="13" t="s">
        <v>82</v>
      </c>
      <c r="B319" s="87" t="s">
        <v>87</v>
      </c>
      <c r="C319" s="52">
        <v>19</v>
      </c>
      <c r="D319" s="52"/>
      <c r="E319" s="52">
        <v>129064</v>
      </c>
      <c r="F319" s="52">
        <v>129064</v>
      </c>
      <c r="G319" s="52" t="s">
        <v>1220</v>
      </c>
      <c r="H319" s="76" t="s">
        <v>1221</v>
      </c>
      <c r="I319" s="52">
        <v>243637</v>
      </c>
      <c r="J319" s="52" t="s">
        <v>937</v>
      </c>
      <c r="K319" s="52" t="s">
        <v>90</v>
      </c>
      <c r="L319" s="52" t="s">
        <v>1222</v>
      </c>
      <c r="M319" s="52" t="s">
        <v>92</v>
      </c>
      <c r="N319" s="52">
        <v>9458438786</v>
      </c>
      <c r="O319" s="14"/>
      <c r="P319" s="52">
        <v>9357</v>
      </c>
      <c r="Q319" s="14"/>
      <c r="R319" s="14"/>
      <c r="S319" s="14"/>
      <c r="T319" s="14"/>
      <c r="U319" s="52" t="s">
        <v>939</v>
      </c>
    </row>
  </sheetData>
  <mergeCells count="1">
    <mergeCell ref="A1:U1"/>
  </mergeCells>
  <pageMargins left="0.16" right="0.16" top="7.33" bottom="0.33" header="0.3" footer="0.3"/>
  <pageSetup scale="48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BANK MASTER</vt:lpstr>
      <vt:lpstr>BRANCH MASTER</vt:lpstr>
      <vt:lpstr>ATM MASTER</vt:lpstr>
      <vt:lpstr>CORPORATE BC MASTER</vt:lpstr>
      <vt:lpstr>BANK MITR MASTER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SUPGB</cp:lastModifiedBy>
  <cp:lastPrinted>2015-08-17T07:50:56Z</cp:lastPrinted>
  <dcterms:created xsi:type="dcterms:W3CDTF">2015-02-05T12:33:06Z</dcterms:created>
  <dcterms:modified xsi:type="dcterms:W3CDTF">2018-03-03T09:44:01Z</dcterms:modified>
</cp:coreProperties>
</file>